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98B55445-D869-4D3E-94F3-2DAEC9E04A7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タミヤMM35" sheetId="1" r:id="rId1"/>
    <sheet name="Sheet2" sheetId="2" r:id="rId2"/>
    <sheet name="Sheet3" sheetId="3" r:id="rId3"/>
  </sheets>
  <definedNames>
    <definedName name="_xlnm._FilterDatabase" localSheetId="0" hidden="1">タミヤMM35!$A$1:$N$390</definedName>
  </definedNames>
  <calcPr calcId="191029"/>
</workbook>
</file>

<file path=xl/calcChain.xml><?xml version="1.0" encoding="utf-8"?>
<calcChain xmlns="http://schemas.openxmlformats.org/spreadsheetml/2006/main">
  <c r="I388" i="1" l="1"/>
  <c r="J388" i="1" s="1"/>
  <c r="K388" i="1"/>
  <c r="I386" i="1"/>
  <c r="J386" i="1" s="1"/>
  <c r="K386" i="1"/>
  <c r="K389" i="1"/>
  <c r="I389" i="1"/>
  <c r="J389" i="1" s="1"/>
  <c r="I387" i="1"/>
  <c r="J387" i="1" s="1"/>
  <c r="K387" i="1"/>
  <c r="K390" i="1"/>
  <c r="I390" i="1"/>
  <c r="J390" i="1" s="1"/>
  <c r="I385" i="1"/>
  <c r="J385" i="1" s="1"/>
  <c r="K385" i="1"/>
  <c r="I384" i="1"/>
  <c r="J384" i="1" s="1"/>
  <c r="K384" i="1"/>
  <c r="I383" i="1"/>
  <c r="J383" i="1" s="1"/>
  <c r="K383" i="1"/>
  <c r="I382" i="1"/>
  <c r="J382" i="1" s="1"/>
  <c r="K382" i="1"/>
  <c r="I381" i="1"/>
  <c r="J381" i="1" s="1"/>
  <c r="K381" i="1"/>
  <c r="I380" i="1"/>
  <c r="J380" i="1" s="1"/>
  <c r="K380" i="1"/>
  <c r="K378" i="1"/>
  <c r="I378" i="1"/>
  <c r="J378" i="1" s="1"/>
  <c r="K377" i="1"/>
  <c r="I377" i="1"/>
  <c r="J377" i="1" s="1"/>
  <c r="K376" i="1"/>
  <c r="I376" i="1"/>
  <c r="J376" i="1" s="1"/>
  <c r="K379" i="1"/>
  <c r="I379" i="1"/>
  <c r="J379" i="1" s="1"/>
  <c r="K375" i="1"/>
  <c r="I375" i="1"/>
  <c r="J375" i="1" s="1"/>
  <c r="K371" i="1"/>
  <c r="I371" i="1"/>
  <c r="J371" i="1" s="1"/>
  <c r="I374" i="1" l="1"/>
  <c r="J374" i="1" s="1"/>
  <c r="I373" i="1"/>
  <c r="J373" i="1" s="1"/>
  <c r="I372" i="1"/>
  <c r="J372" i="1" s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7" i="1"/>
  <c r="I276" i="1"/>
  <c r="I275" i="1"/>
  <c r="I274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5" i="1"/>
  <c r="I154" i="1"/>
  <c r="I152" i="1"/>
  <c r="I151" i="1"/>
  <c r="I150" i="1"/>
  <c r="I149" i="1"/>
  <c r="I148" i="1"/>
  <c r="I147" i="1"/>
  <c r="I145" i="1"/>
  <c r="I143" i="1"/>
  <c r="I141" i="1"/>
  <c r="I140" i="1"/>
  <c r="I139" i="1"/>
  <c r="I138" i="1"/>
  <c r="I136" i="1"/>
  <c r="I134" i="1"/>
  <c r="I133" i="1"/>
  <c r="I131" i="1"/>
  <c r="I130" i="1"/>
  <c r="I129" i="1"/>
  <c r="I128" i="1"/>
  <c r="I127" i="1"/>
  <c r="I126" i="1"/>
  <c r="I124" i="1"/>
  <c r="I122" i="1"/>
  <c r="I121" i="1"/>
  <c r="I119" i="1"/>
  <c r="I116" i="1"/>
  <c r="I114" i="1"/>
  <c r="I113" i="1"/>
  <c r="I112" i="1"/>
  <c r="I111" i="1"/>
  <c r="I109" i="1"/>
  <c r="I108" i="1"/>
  <c r="I104" i="1"/>
  <c r="I103" i="1"/>
  <c r="I102" i="1"/>
  <c r="I101" i="1"/>
  <c r="I100" i="1"/>
  <c r="I97" i="1"/>
  <c r="I96" i="1"/>
  <c r="I95" i="1"/>
  <c r="I94" i="1"/>
  <c r="I93" i="1"/>
  <c r="I92" i="1"/>
  <c r="I91" i="1"/>
  <c r="I89" i="1"/>
  <c r="I88" i="1"/>
  <c r="I87" i="1"/>
  <c r="I85" i="1"/>
  <c r="I84" i="1"/>
  <c r="I83" i="1"/>
  <c r="I82" i="1"/>
  <c r="I81" i="1"/>
  <c r="I79" i="1"/>
  <c r="I78" i="1"/>
  <c r="I77" i="1"/>
  <c r="I76" i="1"/>
  <c r="I75" i="1"/>
  <c r="I74" i="1"/>
  <c r="I73" i="1"/>
  <c r="I72" i="1"/>
  <c r="I71" i="1"/>
  <c r="I69" i="1"/>
  <c r="I68" i="1"/>
  <c r="I67" i="1"/>
  <c r="I66" i="1"/>
  <c r="I65" i="1"/>
  <c r="I64" i="1"/>
  <c r="I62" i="1"/>
  <c r="I61" i="1"/>
  <c r="I60" i="1"/>
  <c r="I56" i="1"/>
  <c r="I54" i="1"/>
  <c r="I53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2" i="1"/>
  <c r="I21" i="1"/>
  <c r="I18" i="1"/>
  <c r="I17" i="1"/>
  <c r="I14" i="1"/>
  <c r="I10" i="1"/>
  <c r="I6" i="1"/>
  <c r="I5" i="1"/>
  <c r="I4" i="1"/>
  <c r="I3" i="1"/>
  <c r="I2" i="1"/>
  <c r="K374" i="1"/>
  <c r="K373" i="1"/>
  <c r="K372" i="1"/>
  <c r="J368" i="1" l="1"/>
  <c r="J369" i="1"/>
  <c r="J370" i="1"/>
  <c r="K369" i="1"/>
  <c r="K368" i="1"/>
  <c r="K367" i="1"/>
  <c r="J367" i="1"/>
  <c r="K370" i="1"/>
  <c r="K366" i="1" l="1"/>
  <c r="J366" i="1"/>
  <c r="K365" i="1"/>
  <c r="J365" i="1"/>
  <c r="K364" i="1"/>
  <c r="J364" i="1"/>
  <c r="K362" i="1"/>
  <c r="J362" i="1"/>
  <c r="K363" i="1"/>
  <c r="J363" i="1"/>
  <c r="K4" i="1"/>
  <c r="J4" i="1"/>
  <c r="K2" i="1"/>
  <c r="J2" i="1"/>
  <c r="J361" i="1"/>
  <c r="K361" i="1"/>
  <c r="K359" i="1"/>
  <c r="J359" i="1"/>
  <c r="J357" i="1"/>
  <c r="K357" i="1"/>
  <c r="K358" i="1"/>
  <c r="J358" i="1"/>
  <c r="K360" i="1"/>
  <c r="J360" i="1"/>
  <c r="K356" i="1"/>
  <c r="J355" i="1"/>
  <c r="K355" i="1"/>
  <c r="J354" i="1"/>
  <c r="K354" i="1"/>
  <c r="J3" i="1"/>
  <c r="K3" i="1"/>
  <c r="J5" i="1"/>
  <c r="K5" i="1"/>
  <c r="J6" i="1"/>
  <c r="K6" i="1"/>
  <c r="J10" i="1"/>
  <c r="K10" i="1"/>
  <c r="J14" i="1"/>
  <c r="K14" i="1"/>
  <c r="J17" i="1"/>
  <c r="K17" i="1"/>
  <c r="J18" i="1"/>
  <c r="K18" i="1"/>
  <c r="J21" i="1"/>
  <c r="K21" i="1"/>
  <c r="J22" i="1"/>
  <c r="K22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3" i="1"/>
  <c r="K53" i="1"/>
  <c r="J54" i="1"/>
  <c r="K54" i="1"/>
  <c r="J56" i="1"/>
  <c r="K56" i="1"/>
  <c r="J60" i="1"/>
  <c r="K60" i="1"/>
  <c r="J61" i="1"/>
  <c r="K61" i="1"/>
  <c r="J62" i="1"/>
  <c r="K62" i="1"/>
  <c r="J64" i="1"/>
  <c r="K64" i="1"/>
  <c r="J65" i="1"/>
  <c r="K65" i="1"/>
  <c r="J66" i="1"/>
  <c r="K66" i="1"/>
  <c r="J67" i="1"/>
  <c r="K67" i="1"/>
  <c r="J68" i="1"/>
  <c r="K68" i="1"/>
  <c r="J69" i="1"/>
  <c r="K69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1" i="1"/>
  <c r="K81" i="1"/>
  <c r="J82" i="1"/>
  <c r="K82" i="1"/>
  <c r="J83" i="1"/>
  <c r="K83" i="1"/>
  <c r="J84" i="1"/>
  <c r="K84" i="1"/>
  <c r="J85" i="1"/>
  <c r="K85" i="1"/>
  <c r="J87" i="1"/>
  <c r="K87" i="1"/>
  <c r="J88" i="1"/>
  <c r="K88" i="1"/>
  <c r="J89" i="1"/>
  <c r="K89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100" i="1"/>
  <c r="K100" i="1"/>
  <c r="J101" i="1"/>
  <c r="K101" i="1"/>
  <c r="J102" i="1"/>
  <c r="K102" i="1"/>
  <c r="J103" i="1"/>
  <c r="K103" i="1"/>
  <c r="J104" i="1"/>
  <c r="K104" i="1"/>
  <c r="J108" i="1"/>
  <c r="K108" i="1"/>
  <c r="J109" i="1"/>
  <c r="K109" i="1"/>
  <c r="J111" i="1"/>
  <c r="K111" i="1"/>
  <c r="J112" i="1"/>
  <c r="K112" i="1"/>
  <c r="J113" i="1"/>
  <c r="K113" i="1"/>
  <c r="J114" i="1"/>
  <c r="K114" i="1"/>
  <c r="J116" i="1"/>
  <c r="K116" i="1"/>
  <c r="J119" i="1"/>
  <c r="J121" i="1"/>
  <c r="K121" i="1"/>
  <c r="J122" i="1"/>
  <c r="K122" i="1"/>
  <c r="J124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3" i="1"/>
  <c r="K133" i="1"/>
  <c r="J134" i="1"/>
  <c r="K134" i="1"/>
  <c r="J136" i="1"/>
  <c r="K136" i="1"/>
  <c r="J138" i="1"/>
  <c r="K138" i="1"/>
  <c r="J139" i="1"/>
  <c r="K139" i="1"/>
  <c r="J140" i="1"/>
  <c r="K140" i="1"/>
  <c r="J141" i="1"/>
  <c r="K141" i="1"/>
  <c r="J143" i="1"/>
  <c r="K143" i="1"/>
  <c r="J145" i="1"/>
  <c r="K145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4" i="1"/>
  <c r="K154" i="1"/>
  <c r="J155" i="1"/>
  <c r="K155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4" i="1"/>
  <c r="K274" i="1"/>
  <c r="J275" i="1"/>
  <c r="K275" i="1"/>
  <c r="J276" i="1"/>
  <c r="K276" i="1"/>
  <c r="J277" i="1"/>
  <c r="K277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6" i="1"/>
</calcChain>
</file>

<file path=xl/sharedStrings.xml><?xml version="1.0" encoding="utf-8"?>
<sst xmlns="http://schemas.openxmlformats.org/spreadsheetml/2006/main" count="1620" uniqueCount="502">
  <si>
    <t>ドイツ歩兵セット</t>
  </si>
  <si>
    <t>ドイツ戦車兵セット</t>
    <rPh sb="3" eb="5">
      <t>センシャ</t>
    </rPh>
    <rPh sb="5" eb="6">
      <t>ヘイ</t>
    </rPh>
    <phoneticPr fontId="1"/>
  </si>
  <si>
    <t>独</t>
    <rPh sb="0" eb="1">
      <t>ドク</t>
    </rPh>
    <phoneticPr fontId="1"/>
  </si>
  <si>
    <t>製品名</t>
    <rPh sb="0" eb="3">
      <t>セイヒンメイ</t>
    </rPh>
    <phoneticPr fontId="1"/>
  </si>
  <si>
    <t>№</t>
    <phoneticPr fontId="1"/>
  </si>
  <si>
    <t>国別</t>
    <rPh sb="0" eb="1">
      <t>クニ</t>
    </rPh>
    <rPh sb="1" eb="2">
      <t>ベツ</t>
    </rPh>
    <phoneticPr fontId="1"/>
  </si>
  <si>
    <t>-</t>
    <phoneticPr fontId="1"/>
  </si>
  <si>
    <t>発売年月</t>
    <rPh sb="0" eb="2">
      <t>ハツバイ</t>
    </rPh>
    <rPh sb="2" eb="4">
      <t>ネンゲツ</t>
    </rPh>
    <phoneticPr fontId="1"/>
  </si>
  <si>
    <t>ドイツ水陸両用 シュビムワーゲン</t>
    <phoneticPr fontId="1"/>
  </si>
  <si>
    <t>アメリカ戦車兵セット</t>
    <phoneticPr fontId="1"/>
  </si>
  <si>
    <t>英</t>
    <rPh sb="0" eb="1">
      <t>エイ</t>
    </rPh>
    <phoneticPr fontId="1"/>
  </si>
  <si>
    <t>ドイツ陸軍 キューベルワーゲン</t>
    <phoneticPr fontId="1"/>
  </si>
  <si>
    <t>備考</t>
    <rPh sb="0" eb="2">
      <t>ビコウ</t>
    </rPh>
    <phoneticPr fontId="1"/>
  </si>
  <si>
    <t>スポット生産</t>
    <rPh sb="4" eb="6">
      <t>セイサン</t>
    </rPh>
    <phoneticPr fontId="1"/>
  </si>
  <si>
    <t>ドイツ将校セット</t>
    <phoneticPr fontId="1"/>
  </si>
  <si>
    <t>アメリカ歩兵セット</t>
  </si>
  <si>
    <t>ドイツBMWR75サイドカー</t>
    <phoneticPr fontId="1"/>
  </si>
  <si>
    <t>ドイツ88mm砲Flak36/37</t>
    <rPh sb="7" eb="8">
      <t>ホウ</t>
    </rPh>
    <phoneticPr fontId="1"/>
  </si>
  <si>
    <t>イギリススカウトカー</t>
    <phoneticPr fontId="1"/>
  </si>
  <si>
    <t>ドイツハノマーク兵員輸送車</t>
    <rPh sb="8" eb="10">
      <t>ヘイイン</t>
    </rPh>
    <rPh sb="10" eb="13">
      <t>ユソウシャ</t>
    </rPh>
    <phoneticPr fontId="1"/>
  </si>
  <si>
    <t>ロシアフィールドカー</t>
    <phoneticPr fontId="1"/>
  </si>
  <si>
    <t>露</t>
    <rPh sb="0" eb="1">
      <t>ロ</t>
    </rPh>
    <phoneticPr fontId="5"/>
  </si>
  <si>
    <t>米</t>
    <rPh sb="0" eb="1">
      <t>ベイ</t>
    </rPh>
    <phoneticPr fontId="5"/>
  </si>
  <si>
    <t>ロシア歩兵セット</t>
    <rPh sb="3" eb="5">
      <t>ホヘイ</t>
    </rPh>
    <phoneticPr fontId="1"/>
  </si>
  <si>
    <t>ドイツオートバイセット</t>
    <phoneticPr fontId="1"/>
  </si>
  <si>
    <t>イギリス歩兵戦車マチルダMk.Ⅱ</t>
    <rPh sb="4" eb="6">
      <t>ホヘイ</t>
    </rPh>
    <rPh sb="6" eb="8">
      <t>センシャ</t>
    </rPh>
    <phoneticPr fontId="1"/>
  </si>
  <si>
    <t>（ディオラマ用）土のうセット</t>
    <rPh sb="6" eb="7">
      <t>ヨウ</t>
    </rPh>
    <rPh sb="8" eb="9">
      <t>ド</t>
    </rPh>
    <phoneticPr fontId="1"/>
  </si>
  <si>
    <t>共通</t>
    <rPh sb="0" eb="2">
      <t>キョウツウ</t>
    </rPh>
    <phoneticPr fontId="5"/>
  </si>
  <si>
    <t>（ディオラマ用）ジェリカンセット</t>
    <rPh sb="6" eb="7">
      <t>ヨウ</t>
    </rPh>
    <phoneticPr fontId="1"/>
  </si>
  <si>
    <t>（ディオラマ用）バリケードセット</t>
    <rPh sb="6" eb="7">
      <t>ヨウ</t>
    </rPh>
    <phoneticPr fontId="1"/>
  </si>
  <si>
    <t>（ディオラマ用）レンガセット</t>
    <rPh sb="6" eb="7">
      <t>ヨウ</t>
    </rPh>
    <phoneticPr fontId="1"/>
  </si>
  <si>
    <t>ドイツケッテンクラート</t>
    <phoneticPr fontId="1"/>
  </si>
  <si>
    <t>特別販売商品</t>
    <rPh sb="0" eb="2">
      <t>トクベツ</t>
    </rPh>
    <rPh sb="2" eb="4">
      <t>ハンバイ</t>
    </rPh>
    <rPh sb="4" eb="6">
      <t>ショウヒン</t>
    </rPh>
    <phoneticPr fontId="1"/>
  </si>
  <si>
    <t>ドイツ歩兵突撃セット</t>
    <rPh sb="3" eb="5">
      <t>ホヘイ</t>
    </rPh>
    <rPh sb="5" eb="7">
      <t>トツゲキ</t>
    </rPh>
    <phoneticPr fontId="1"/>
  </si>
  <si>
    <t>ドイツⅡ号戦車F/G型</t>
    <phoneticPr fontId="1"/>
  </si>
  <si>
    <t>ドイツ砲兵セット</t>
    <rPh sb="3" eb="4">
      <t>ホウ</t>
    </rPh>
    <rPh sb="4" eb="5">
      <t>ヘイ</t>
    </rPh>
    <phoneticPr fontId="1"/>
  </si>
  <si>
    <t>イギリス第8軍歩兵セット</t>
    <rPh sb="4" eb="5">
      <t>ダイ</t>
    </rPh>
    <rPh sb="6" eb="7">
      <t>グン</t>
    </rPh>
    <rPh sb="7" eb="9">
      <t>ホヘイ</t>
    </rPh>
    <phoneticPr fontId="1"/>
  </si>
  <si>
    <t>イギリスSASジープ</t>
    <phoneticPr fontId="1"/>
  </si>
  <si>
    <t>イタリア戦車M13/40カーロ・アルマート</t>
    <rPh sb="4" eb="6">
      <t>センシャ</t>
    </rPh>
    <phoneticPr fontId="1"/>
  </si>
  <si>
    <t>イタ</t>
    <phoneticPr fontId="1"/>
  </si>
  <si>
    <t>ドイツ37mm対戦車砲</t>
    <rPh sb="7" eb="10">
      <t>タイセンシャ</t>
    </rPh>
    <rPh sb="10" eb="11">
      <t>ホウ</t>
    </rPh>
    <phoneticPr fontId="1"/>
  </si>
  <si>
    <t>ドイツ8輪重装甲車Sd.Kfz.232</t>
    <rPh sb="4" eb="5">
      <t>リン</t>
    </rPh>
    <rPh sb="5" eb="6">
      <t>ジュウ</t>
    </rPh>
    <rPh sb="6" eb="9">
      <t>ソウコウシャ</t>
    </rPh>
    <phoneticPr fontId="1"/>
  </si>
  <si>
    <t>ドイツ歩兵機関銃チームセット</t>
    <rPh sb="3" eb="5">
      <t>ホヘイ</t>
    </rPh>
    <rPh sb="5" eb="8">
      <t>キカンジュウ</t>
    </rPh>
    <phoneticPr fontId="1"/>
  </si>
  <si>
    <t>アメリカ陸軍M3リー中戦車</t>
    <rPh sb="4" eb="6">
      <t>リクグン</t>
    </rPh>
    <rPh sb="10" eb="11">
      <t>チュウ</t>
    </rPh>
    <rPh sb="11" eb="13">
      <t>センシャ</t>
    </rPh>
    <phoneticPr fontId="1"/>
  </si>
  <si>
    <t>イギリス陸軍M3グラント中戦車</t>
    <rPh sb="4" eb="6">
      <t>リクグン</t>
    </rPh>
    <rPh sb="12" eb="13">
      <t>チュウ</t>
    </rPh>
    <rPh sb="13" eb="15">
      <t>センシャ</t>
    </rPh>
    <phoneticPr fontId="1"/>
  </si>
  <si>
    <t>絶版</t>
    <rPh sb="0" eb="2">
      <t>ゼッパン</t>
    </rPh>
    <phoneticPr fontId="1"/>
  </si>
  <si>
    <t>アメリカ軽戦車M3スチュアート</t>
    <rPh sb="4" eb="5">
      <t>ケイ</t>
    </rPh>
    <rPh sb="5" eb="7">
      <t>センシャ</t>
    </rPh>
    <phoneticPr fontId="1"/>
  </si>
  <si>
    <t>アメリカ水陸両用車フォードGPAジープ</t>
    <rPh sb="4" eb="6">
      <t>スイリク</t>
    </rPh>
    <rPh sb="6" eb="8">
      <t>リョウヨウ</t>
    </rPh>
    <rPh sb="8" eb="9">
      <t>シャ</t>
    </rPh>
    <phoneticPr fontId="1"/>
  </si>
  <si>
    <t>イギリス25ポンド砲、クオードガントラクター</t>
    <rPh sb="9" eb="10">
      <t>ホウ</t>
    </rPh>
    <phoneticPr fontId="1"/>
  </si>
  <si>
    <t>イギリスクオードガントラクター</t>
    <phoneticPr fontId="1"/>
  </si>
  <si>
    <t>イギリス25ポンド砲（砲兵付き）</t>
    <rPh sb="9" eb="10">
      <t>ホウ</t>
    </rPh>
    <rPh sb="11" eb="13">
      <t>ホウヘイ</t>
    </rPh>
    <rPh sb="13" eb="14">
      <t>ツ</t>
    </rPh>
    <phoneticPr fontId="1"/>
  </si>
  <si>
    <t>ドイツ75mm対戦車砲</t>
    <rPh sb="7" eb="10">
      <t>タイセンシャ</t>
    </rPh>
    <rPh sb="10" eb="11">
      <t>ホウ</t>
    </rPh>
    <phoneticPr fontId="1"/>
  </si>
  <si>
    <t>アメリカ歩兵GIセット</t>
    <rPh sb="4" eb="6">
      <t>ホヘイ</t>
    </rPh>
    <phoneticPr fontId="1"/>
  </si>
  <si>
    <t>ソビエトT34/76（1942年型）</t>
    <rPh sb="15" eb="16">
      <t>ネン</t>
    </rPh>
    <rPh sb="16" eb="17">
      <t>ガタ</t>
    </rPh>
    <phoneticPr fontId="1"/>
  </si>
  <si>
    <t>ドイツ8トンハーフトラック4連高射砲</t>
    <rPh sb="14" eb="15">
      <t>レン</t>
    </rPh>
    <rPh sb="15" eb="18">
      <t>コウシャホウ</t>
    </rPh>
    <phoneticPr fontId="1"/>
  </si>
  <si>
    <t>ドイツ4輪装甲偵察車</t>
    <rPh sb="4" eb="5">
      <t>リン</t>
    </rPh>
    <rPh sb="5" eb="7">
      <t>ソウコウ</t>
    </rPh>
    <rPh sb="7" eb="9">
      <t>テイサツ</t>
    </rPh>
    <rPh sb="9" eb="10">
      <t>シャ</t>
    </rPh>
    <phoneticPr fontId="1"/>
  </si>
  <si>
    <t>ドイツ大型軍用乗用車・ホルヒタイプ1a</t>
    <rPh sb="3" eb="5">
      <t>オオガタ</t>
    </rPh>
    <rPh sb="5" eb="7">
      <t>グンヨウ</t>
    </rPh>
    <rPh sb="7" eb="10">
      <t>ジョウヨウシャ</t>
    </rPh>
    <phoneticPr fontId="1"/>
  </si>
  <si>
    <t>ドイツ将校乗馬セット</t>
    <rPh sb="3" eb="5">
      <t>ショウコウ</t>
    </rPh>
    <rPh sb="5" eb="7">
      <t>ジョウバ</t>
    </rPh>
    <phoneticPr fontId="1"/>
  </si>
  <si>
    <t>ドイツⅣ号戦車Ｈ型</t>
    <rPh sb="4" eb="5">
      <t>ゴウ</t>
    </rPh>
    <rPh sb="5" eb="7">
      <t>センシャ</t>
    </rPh>
    <rPh sb="8" eb="9">
      <t>ガタ</t>
    </rPh>
    <phoneticPr fontId="1"/>
  </si>
  <si>
    <t>アメリカ軽戦車M41ウオーカーブルドック</t>
    <rPh sb="4" eb="5">
      <t>ケイ</t>
    </rPh>
    <rPh sb="5" eb="7">
      <t>センシャ</t>
    </rPh>
    <phoneticPr fontId="1"/>
  </si>
  <si>
    <t>ドイツ重戦車タイガーⅠ型</t>
    <rPh sb="3" eb="6">
      <t>ジュウセンシャ</t>
    </rPh>
    <rPh sb="11" eb="12">
      <t>ガタ</t>
    </rPh>
    <phoneticPr fontId="1"/>
  </si>
  <si>
    <t>ドイツ重戦車キングタイガー</t>
    <rPh sb="3" eb="6">
      <t>ジュウセンシャ</t>
    </rPh>
    <phoneticPr fontId="1"/>
  </si>
  <si>
    <t>ドイツ重戦車ハンティングタイガー</t>
    <rPh sb="3" eb="6">
      <t>ジュウセンシャ</t>
    </rPh>
    <phoneticPr fontId="1"/>
  </si>
  <si>
    <t>ソビエトT34/76（1943年型）</t>
    <rPh sb="15" eb="16">
      <t>ネン</t>
    </rPh>
    <rPh sb="16" eb="17">
      <t>ガタ</t>
    </rPh>
    <phoneticPr fontId="1"/>
  </si>
  <si>
    <t>ドイツ対戦車自走砲マーダーⅡ</t>
    <rPh sb="3" eb="6">
      <t>タイセンシャ</t>
    </rPh>
    <rPh sb="6" eb="8">
      <t>ジソウ</t>
    </rPh>
    <rPh sb="8" eb="9">
      <t>ホウ</t>
    </rPh>
    <phoneticPr fontId="1"/>
  </si>
  <si>
    <t>ドイツ歩兵進撃セット</t>
    <rPh sb="3" eb="5">
      <t>ホヘイ</t>
    </rPh>
    <rPh sb="5" eb="7">
      <t>シンゲキ</t>
    </rPh>
    <phoneticPr fontId="1"/>
  </si>
  <si>
    <t>ドイツ無線指揮車フンクワーゲン</t>
    <rPh sb="3" eb="5">
      <t>ムセン</t>
    </rPh>
    <rPh sb="5" eb="7">
      <t>シキ</t>
    </rPh>
    <rPh sb="7" eb="8">
      <t>シャ</t>
    </rPh>
    <phoneticPr fontId="1"/>
  </si>
  <si>
    <t>ソビエト重戦車KV-Ⅱギガント</t>
    <rPh sb="4" eb="7">
      <t>ジュウセンシャ</t>
    </rPh>
    <phoneticPr fontId="1"/>
  </si>
  <si>
    <t>西ドイツレオパルド中戦車</t>
    <rPh sb="0" eb="1">
      <t>ニシ</t>
    </rPh>
    <rPh sb="9" eb="10">
      <t>チュウ</t>
    </rPh>
    <rPh sb="10" eb="12">
      <t>センシャ</t>
    </rPh>
    <phoneticPr fontId="1"/>
  </si>
  <si>
    <t>M独</t>
    <rPh sb="1" eb="2">
      <t>ドク</t>
    </rPh>
    <phoneticPr fontId="1"/>
  </si>
  <si>
    <t>ドイツパンサー中戦車</t>
    <rPh sb="7" eb="8">
      <t>チュウ</t>
    </rPh>
    <rPh sb="8" eb="10">
      <t>センシャ</t>
    </rPh>
    <phoneticPr fontId="1"/>
  </si>
  <si>
    <t>ソビエトKV-Ⅰ戦車（C型）</t>
    <rPh sb="8" eb="10">
      <t>センシャ</t>
    </rPh>
    <rPh sb="12" eb="13">
      <t>ガタ</t>
    </rPh>
    <phoneticPr fontId="1"/>
  </si>
  <si>
    <t>（ディオラマ用）道標セット</t>
    <rPh sb="6" eb="7">
      <t>ヨウ</t>
    </rPh>
    <rPh sb="8" eb="10">
      <t>ドウヒョウ</t>
    </rPh>
    <phoneticPr fontId="1"/>
  </si>
  <si>
    <t>イギリス戦車チーフテンMk.5</t>
    <rPh sb="4" eb="6">
      <t>センシャ</t>
    </rPh>
    <phoneticPr fontId="1"/>
  </si>
  <si>
    <t>M英</t>
    <rPh sb="1" eb="2">
      <t>エイ</t>
    </rPh>
    <phoneticPr fontId="1"/>
  </si>
  <si>
    <t>M米</t>
    <rPh sb="1" eb="2">
      <t>ベイ</t>
    </rPh>
    <phoneticPr fontId="5"/>
  </si>
  <si>
    <t>アメリカM3A2パーソナルキャリアー</t>
    <phoneticPr fontId="1"/>
  </si>
  <si>
    <t>アメリカM577コマンドポスト</t>
    <phoneticPr fontId="1"/>
  </si>
  <si>
    <t>ソビエトSU-85襲撃砲戦車</t>
    <rPh sb="9" eb="11">
      <t>シュウゲキ</t>
    </rPh>
    <rPh sb="11" eb="12">
      <t>ホウ</t>
    </rPh>
    <rPh sb="12" eb="14">
      <t>センシャ</t>
    </rPh>
    <phoneticPr fontId="1"/>
  </si>
  <si>
    <t>ドイツ指揮官セット</t>
    <rPh sb="3" eb="6">
      <t>シキカン</t>
    </rPh>
    <phoneticPr fontId="1"/>
  </si>
  <si>
    <t>テントセット</t>
    <phoneticPr fontId="1"/>
  </si>
  <si>
    <t>日本陸軍97式中戦車チハ</t>
    <rPh sb="0" eb="2">
      <t>ニホン</t>
    </rPh>
    <rPh sb="2" eb="4">
      <t>リクグン</t>
    </rPh>
    <rPh sb="6" eb="7">
      <t>シキ</t>
    </rPh>
    <rPh sb="7" eb="8">
      <t>チュウ</t>
    </rPh>
    <rPh sb="8" eb="10">
      <t>センシャ</t>
    </rPh>
    <phoneticPr fontId="1"/>
  </si>
  <si>
    <t>日</t>
    <rPh sb="0" eb="1">
      <t>ニチ</t>
    </rPh>
    <phoneticPr fontId="1"/>
  </si>
  <si>
    <t>イギリス陸軍SASランドローバーピンクパンサー</t>
    <rPh sb="4" eb="6">
      <t>リクグン</t>
    </rPh>
    <phoneticPr fontId="1"/>
  </si>
  <si>
    <t>ドイツⅣ号突撃榴弾砲ブルムベア</t>
    <rPh sb="4" eb="5">
      <t>ゴウ</t>
    </rPh>
    <rPh sb="5" eb="7">
      <t>トツゲキ</t>
    </rPh>
    <rPh sb="7" eb="9">
      <t>リュウダン</t>
    </rPh>
    <rPh sb="9" eb="10">
      <t>ホウ</t>
    </rPh>
    <phoneticPr fontId="1"/>
  </si>
  <si>
    <t>イタリア突撃砲M40-75/18セモベンテ</t>
    <rPh sb="4" eb="6">
      <t>トツゲキ</t>
    </rPh>
    <rPh sb="6" eb="7">
      <t>ホウ</t>
    </rPh>
    <phoneticPr fontId="1"/>
  </si>
  <si>
    <t>アメリカ将校野戦会議セット</t>
    <rPh sb="4" eb="6">
      <t>ショウコウ</t>
    </rPh>
    <rPh sb="6" eb="8">
      <t>ヤセン</t>
    </rPh>
    <rPh sb="8" eb="10">
      <t>カイギ</t>
    </rPh>
    <phoneticPr fontId="1"/>
  </si>
  <si>
    <t>アメリカ歩兵コンバットクルーセット</t>
    <rPh sb="4" eb="6">
      <t>ホヘイ</t>
    </rPh>
    <phoneticPr fontId="1"/>
  </si>
  <si>
    <t>アメリカ自走対空機関銃M16スカイクリーナー</t>
    <rPh sb="4" eb="6">
      <t>ジソウ</t>
    </rPh>
    <rPh sb="6" eb="8">
      <t>タイクウ</t>
    </rPh>
    <rPh sb="8" eb="11">
      <t>キカンジュウ</t>
    </rPh>
    <phoneticPr fontId="1"/>
  </si>
  <si>
    <t>イギリス野戦救急車ローバー7</t>
    <rPh sb="4" eb="6">
      <t>ヤセン</t>
    </rPh>
    <rPh sb="6" eb="9">
      <t>キュウキュウシャ</t>
    </rPh>
    <phoneticPr fontId="1"/>
  </si>
  <si>
    <t>アメリカ陸軍M21モーターキャリアー</t>
    <rPh sb="4" eb="6">
      <t>リクグン</t>
    </rPh>
    <phoneticPr fontId="1"/>
  </si>
  <si>
    <t>アメリカMPセット</t>
    <phoneticPr fontId="1"/>
  </si>
  <si>
    <t>ドイツヴィルベルヴィント20mm4連高射砲</t>
    <rPh sb="17" eb="18">
      <t>レン</t>
    </rPh>
    <rPh sb="18" eb="21">
      <t>コウシャホウ</t>
    </rPh>
    <phoneticPr fontId="1"/>
  </si>
  <si>
    <t>アメリカ歩兵機関銃チームセット</t>
    <rPh sb="4" eb="6">
      <t>ホヘイ</t>
    </rPh>
    <rPh sb="6" eb="8">
      <t>キカン</t>
    </rPh>
    <rPh sb="8" eb="9">
      <t>ジュウ</t>
    </rPh>
    <phoneticPr fontId="1"/>
  </si>
  <si>
    <t>ドイツⅣ号突撃砲戦車</t>
    <rPh sb="4" eb="5">
      <t>ゴウ</t>
    </rPh>
    <rPh sb="5" eb="7">
      <t>トツゲキ</t>
    </rPh>
    <rPh sb="7" eb="8">
      <t>ホウ</t>
    </rPh>
    <rPh sb="8" eb="10">
      <t>センシャ</t>
    </rPh>
    <phoneticPr fontId="1"/>
  </si>
  <si>
    <t>ドイツⅣ号駆逐戦車ラング</t>
    <rPh sb="4" eb="5">
      <t>ゴウ</t>
    </rPh>
    <rPh sb="5" eb="7">
      <t>クチク</t>
    </rPh>
    <rPh sb="7" eb="9">
      <t>センシャ</t>
    </rPh>
    <phoneticPr fontId="1"/>
  </si>
  <si>
    <t>イギリスブレンガンキャリアー</t>
    <phoneticPr fontId="1"/>
  </si>
  <si>
    <t>日本陸軍歩兵セット</t>
    <rPh sb="0" eb="2">
      <t>ニホン</t>
    </rPh>
    <rPh sb="2" eb="4">
      <t>リクグン</t>
    </rPh>
    <rPh sb="4" eb="6">
      <t>ホヘイ</t>
    </rPh>
    <phoneticPr fontId="1"/>
  </si>
  <si>
    <t>ドイツ20mm4連高射機関砲38型</t>
    <rPh sb="11" eb="14">
      <t>キカンホウ</t>
    </rPh>
    <rPh sb="16" eb="17">
      <t>ガタ</t>
    </rPh>
    <phoneticPr fontId="1"/>
  </si>
  <si>
    <t>イギリスL.R.D.G.デザートシボレー</t>
    <phoneticPr fontId="1"/>
  </si>
  <si>
    <t>ソビエトSU-122襲撃砲戦車</t>
    <rPh sb="10" eb="12">
      <t>シュウゲキ</t>
    </rPh>
    <rPh sb="12" eb="13">
      <t>ホウ</t>
    </rPh>
    <rPh sb="13" eb="15">
      <t>センシャ</t>
    </rPh>
    <phoneticPr fontId="1"/>
  </si>
  <si>
    <t>ドイツ高射砲兵セット</t>
    <rPh sb="6" eb="7">
      <t>ヘイ</t>
    </rPh>
    <phoneticPr fontId="1"/>
  </si>
  <si>
    <t>日本陸軍一式砲戦車</t>
    <rPh sb="0" eb="2">
      <t>ニホン</t>
    </rPh>
    <rPh sb="2" eb="4">
      <t>リクグン</t>
    </rPh>
    <rPh sb="4" eb="5">
      <t>１</t>
    </rPh>
    <rPh sb="5" eb="6">
      <t>シキ</t>
    </rPh>
    <rPh sb="6" eb="7">
      <t>ホウ</t>
    </rPh>
    <rPh sb="7" eb="9">
      <t>センシャ</t>
    </rPh>
    <phoneticPr fontId="1"/>
  </si>
  <si>
    <t>ドイツⅣ号Ｄ型戦車</t>
    <rPh sb="4" eb="5">
      <t>ゴウ</t>
    </rPh>
    <rPh sb="6" eb="7">
      <t>ガタ</t>
    </rPh>
    <rPh sb="7" eb="9">
      <t>センシャ</t>
    </rPh>
    <phoneticPr fontId="1"/>
  </si>
  <si>
    <t>アメリカ軽戦車 M5A1ヘッジホッグ</t>
  </si>
  <si>
    <t>マルダー西ドイツ歩兵戦闘車</t>
  </si>
  <si>
    <t>ゲパルト西ドイツ対空戦車</t>
  </si>
  <si>
    <t>イギリス チャーチル クロコダイル戦車</t>
  </si>
  <si>
    <t>ドイツ IV号対空戦車 メーベルワーゲン</t>
  </si>
  <si>
    <t>ドイツ 20mm対空機関砲38型</t>
  </si>
  <si>
    <t>ドイツ フィールドキッチン</t>
  </si>
  <si>
    <t>ドイツ クルップボクサー６輪軽トラック</t>
  </si>
  <si>
    <t>ドイツホルヒ１ａ&amp;20mm対空機関砲</t>
  </si>
  <si>
    <t>イギリス野戦救急兵セット</t>
  </si>
  <si>
    <t>M113A1 ファイヤー・サポート</t>
  </si>
  <si>
    <t>ソビエト T-62A戦車</t>
  </si>
  <si>
    <t>M露</t>
    <rPh sb="1" eb="2">
      <t>ロ</t>
    </rPh>
    <phoneticPr fontId="1"/>
  </si>
  <si>
    <t>ドイツ親衛隊セット</t>
  </si>
  <si>
    <t>アメリカM8自走榴弾砲</t>
  </si>
  <si>
    <t>ドイツ小火器セット</t>
  </si>
  <si>
    <t>西ドイツ レオパルドA4戦車</t>
  </si>
  <si>
    <t>ドイツ Sd.kfz.250/3 無線指揮車 グライフ</t>
  </si>
  <si>
    <t>陸上自衛隊 74式戦車</t>
  </si>
  <si>
    <t>M日</t>
    <rPh sb="1" eb="2">
      <t>ニチ</t>
    </rPh>
    <phoneticPr fontId="1"/>
  </si>
  <si>
    <t>ドイツ Sd.Kfz250/9 軽装甲偵察車 デマーグ</t>
  </si>
  <si>
    <t>アメリカ M106A1モーターランチャー</t>
  </si>
  <si>
    <t>ゼネラルセット</t>
  </si>
  <si>
    <t>MIX</t>
    <phoneticPr fontId="1"/>
  </si>
  <si>
    <t>アメリカ迫撃砲兵</t>
  </si>
  <si>
    <t>アメリカ M48A3 パットン戦車</t>
  </si>
  <si>
    <t>アメリカ小火器セット</t>
  </si>
  <si>
    <t>アメリカ M4A3シャーマン（75mm戦車砲搭載後期型）</t>
  </si>
  <si>
    <t>アメリカ M1エイブラムス戦車</t>
  </si>
  <si>
    <t>アメリカ M151A2 フォード・マット（ケネディジープ）</t>
    <phoneticPr fontId="1"/>
  </si>
  <si>
    <t>イスラエル メルカバ主力戦車</t>
  </si>
  <si>
    <t>ｲｽﾗ</t>
    <phoneticPr fontId="1"/>
  </si>
  <si>
    <t>（ディオラマ用）動物セット</t>
    <phoneticPr fontId="1"/>
  </si>
  <si>
    <t>ドイツ歩兵 休息セット</t>
    <phoneticPr fontId="1"/>
  </si>
  <si>
    <t>アメリカ M3ブラッドレー騎兵戦闘車</t>
  </si>
  <si>
    <t>アメリカ現用陸軍歩兵セット</t>
  </si>
  <si>
    <t>イギリス陸軍主力戦車 チャレンジャー</t>
  </si>
  <si>
    <t>アメリカ装甲騎兵強襲車 M113ACAV バトルワゴン</t>
  </si>
  <si>
    <t>アメリカ水陸両用車 LVTP7A1シードラゴン</t>
  </si>
  <si>
    <t>日本陸軍 97式中戦車改 （新砲塔チハ）</t>
  </si>
  <si>
    <t>ソビエト T34/85 中戦車</t>
  </si>
  <si>
    <t>アメリカ M4A3E2中戦車 ジャンボ</t>
  </si>
  <si>
    <t>アメリカ現用アクセサリーセット</t>
  </si>
  <si>
    <t>ソビエト KV-1B重戦車</t>
  </si>
  <si>
    <t>アメリカ ハマーM242ブッシュマスター</t>
  </si>
  <si>
    <t>ドイツ8トンハーフトラック 3.7cm対空機関砲37型搭載 フラックザウリア</t>
    <phoneticPr fontId="1"/>
  </si>
  <si>
    <t>ドイツ 3.7cm対空機関砲37型</t>
  </si>
  <si>
    <t>ドイツ重戦車 タイガーI型 （後期生産型）</t>
  </si>
  <si>
    <t>ドイツ ハノマークD型 カノーネンワーゲン</t>
  </si>
  <si>
    <t>ドイツ 8トンハーフトラック Sd.kfz.7</t>
  </si>
  <si>
    <t>ソビエト T34/76戦車 1943年型 チェリヤビンスク</t>
  </si>
  <si>
    <t>アメリカ海軍 PBR31 Mk.Ⅱ ピバー</t>
    <phoneticPr fontId="1"/>
  </si>
  <si>
    <t>ドイツ ハノマークD型 “グランドスツーカ”</t>
  </si>
  <si>
    <t>アメリカ M2A2 スーパーブラッドレー</t>
  </si>
  <si>
    <t>アメリカ現用歩兵 デザートソルジャーセット</t>
  </si>
  <si>
    <t>イギリス陸軍主力戦車 デザートチャレンジャー</t>
  </si>
  <si>
    <t>ドイツ ロケットランチャー41型 ホイレンデ・クー</t>
  </si>
  <si>
    <t>アメリカ M1A1戦車 ビッグガン・エイブラムス</t>
  </si>
  <si>
    <t>アメリカ戦車 M60A1 リアクティブアーマー</t>
  </si>
  <si>
    <t>アメリカ戦車 M1A1 マインプラウ</t>
  </si>
  <si>
    <t>アメリカ強襲水陸両用兵車 AAVP7A1 アップガンシードラゴン</t>
  </si>
  <si>
    <t>旧ソビエト戦車 T72M1</t>
  </si>
  <si>
    <t>アメリカ陸軍 対空自走砲 M42ダスター</t>
  </si>
  <si>
    <t>ドイツ歩兵戦闘車 マルダー1A2 ミラン</t>
  </si>
  <si>
    <t>陸上自衛隊 61式戦車</t>
  </si>
  <si>
    <t>ドイツ重戦車 キングタイガー （ヘンシェル砲塔）</t>
  </si>
  <si>
    <t>［アクセサリー］キングタイガー 連結式キャタピラセット</t>
    <phoneticPr fontId="1"/>
  </si>
  <si>
    <t>［アクセサリー］キングタイガー用 88mm砲弾セット （真ちゅう製）</t>
    <phoneticPr fontId="1"/>
  </si>
  <si>
    <t>［アクセサリー］ドイツ重戦車キングタイガー エッチンググリルセット</t>
    <phoneticPr fontId="1"/>
  </si>
  <si>
    <t>陸上自衛隊 74式戦車 （冬期装備）</t>
  </si>
  <si>
    <t>ドイツ重戦車 キングタイガー （ポルシェ砲塔）</t>
  </si>
  <si>
    <t>ドイツ戦車 パンサーG 初期型</t>
  </si>
  <si>
    <t>［アクセサリー］ドイツ戦車パンサーG型 連結式キャタピラセット</t>
    <phoneticPr fontId="1"/>
  </si>
  <si>
    <t>［アクセサリー］ドイツ戦車パンサーG型 エッチンググリルセット</t>
    <phoneticPr fontId="1"/>
  </si>
  <si>
    <t>［アクセサリー］パンサー用 75mm砲弾セット （真ちゅう製）</t>
    <phoneticPr fontId="1"/>
  </si>
  <si>
    <t>ドイツ戦車 パンサーG スチールホイール仕様</t>
  </si>
  <si>
    <t>イギリス ブレンガンキャリヤー （ヨーロッパ戦線）</t>
  </si>
  <si>
    <t>ドイツ戦車 パンサーG （後期型）</t>
  </si>
  <si>
    <t>ドイツ 38cm突撃臼砲 ストームタイガー</t>
  </si>
  <si>
    <t>［アクセサリー］ストームタイガー用砲弾セット（アルミ製）</t>
    <phoneticPr fontId="1"/>
  </si>
  <si>
    <t>［アクセサリー］ドイツ重戦車タイガーI シリーズ エッチンググリルセット</t>
    <phoneticPr fontId="1"/>
  </si>
  <si>
    <t>ドイツ戦車兵 エンジン整備セット</t>
  </si>
  <si>
    <t>ドイツ IV号戦車J型</t>
  </si>
  <si>
    <t>［アクセサリー］Ⅳ号戦車砲弾セット （長砲身型用）</t>
    <phoneticPr fontId="1"/>
  </si>
  <si>
    <t>ドイツ機関銃チーム 行軍セット</t>
  </si>
  <si>
    <t>［アクセサリー］ドイツⅣ号戦車 エッチングパーツセット</t>
    <phoneticPr fontId="1"/>
  </si>
  <si>
    <t>ドイツ ドラムカンセット</t>
  </si>
  <si>
    <t>［アクセサリー］ドイツⅣ号戦車 車外装備品セット</t>
    <phoneticPr fontId="1"/>
  </si>
  <si>
    <t>［アクセサリー］ドイツ戦車 コーティングブレードセット</t>
    <phoneticPr fontId="1"/>
  </si>
  <si>
    <t>ドイツ戦車兵 砲弾搭載セット</t>
  </si>
  <si>
    <t>［アクセサリー］タイガーⅠ用 88mm砲弾セット</t>
    <phoneticPr fontId="1"/>
  </si>
  <si>
    <t>アメリカ M4シャーマン戦車 （初期型）</t>
  </si>
  <si>
    <t>［アクセサリー］M4シャーマン用 75mm砲弾セット</t>
    <phoneticPr fontId="1"/>
  </si>
  <si>
    <t>アメリカ歩兵 攻撃セット</t>
  </si>
  <si>
    <t>ドイツ歩兵 迫撃砲チームセット</t>
  </si>
  <si>
    <t>ドイツ重戦車 タイガーⅠ型 中期生産型</t>
    <phoneticPr fontId="1"/>
  </si>
  <si>
    <t>ドイツ歩兵 アタックチームセット</t>
  </si>
  <si>
    <t>ドイツ Ⅲ号突撃砲G型 （初期型）</t>
    <phoneticPr fontId="1"/>
  </si>
  <si>
    <t>［アクセサリー］Ⅲ号突撃砲 砲弾セット （真ちゅう製）</t>
    <phoneticPr fontId="1"/>
  </si>
  <si>
    <t>ドイツ戦車兵 小休止セット</t>
  </si>
  <si>
    <t>ドイツ駆逐戦車 ヤークトパンサー （後期型）</t>
  </si>
  <si>
    <t>ドイツ歩兵 装備品セットA （大戦 前・中期）</t>
  </si>
  <si>
    <t>ドイツ歩兵 装備品セットB （大戦 中・後期）</t>
  </si>
  <si>
    <t>アメリカ歩兵 装備品セット</t>
  </si>
  <si>
    <t>ソビエト歩兵 進撃セット</t>
  </si>
  <si>
    <t>陸上自衛隊 90式戦車</t>
  </si>
  <si>
    <t>ドイツ Ⅳ号戦車H型 （初期型）</t>
    <phoneticPr fontId="1"/>
  </si>
  <si>
    <t>イギリス歩兵戦車 チャーチルMk.Ⅶ</t>
    <phoneticPr fontId="1"/>
  </si>
  <si>
    <t>ソビエト重戦車 JS3 スターリン3型</t>
  </si>
  <si>
    <t>ドイツ歩兵 野戦会議セット</t>
  </si>
  <si>
    <t>ドイツ Pkw.K1 キューベルワーゲン82型</t>
  </si>
  <si>
    <t>ソビエト戦車兵 小休止セット</t>
  </si>
  <si>
    <t>ドイツ Ⅲ号戦車L型</t>
    <phoneticPr fontId="1"/>
  </si>
  <si>
    <t>ドイツ重戦車 タイガーⅠ型 初期生産型</t>
    <rPh sb="12" eb="13">
      <t>ガタ</t>
    </rPh>
    <phoneticPr fontId="1"/>
  </si>
  <si>
    <t>［アクセサリー］ドイツⅢ号突撃砲 エッチンググリルセット</t>
    <phoneticPr fontId="1"/>
  </si>
  <si>
    <t>［アクセサリー］ドイツ重戦車タイガーⅠ型初期型用 エッチンググリル</t>
    <rPh sb="19" eb="20">
      <t>ガタ</t>
    </rPh>
    <phoneticPr fontId="1"/>
  </si>
  <si>
    <t>アメリカ 2 1/2トン 6×6 カーゴトラック</t>
  </si>
  <si>
    <t>ドイツ キューベルワーゲン エンジン整備セット</t>
  </si>
  <si>
    <t>イギリス巡航戦車 クロムウェルMk.Ⅳ</t>
    <phoneticPr fontId="1"/>
  </si>
  <si>
    <t>イギリス歩兵 巡回セット</t>
  </si>
  <si>
    <t>Pkw.K2s シュビムワーゲン166型</t>
  </si>
  <si>
    <t>ドイツ大型軍用乗用車 シュタイヤー 1500A/01</t>
  </si>
  <si>
    <t>［アクセサリー］イギリス巡航戦車クロムウェル用 エッチンググリルセット</t>
    <phoneticPr fontId="1"/>
  </si>
  <si>
    <t>［アクセサリー］シュタイヤー1500A用 エッチンググリルセット</t>
    <phoneticPr fontId="1"/>
  </si>
  <si>
    <t>ドイツ重戦車 タイガーⅠ型極初期生産型 （アフリカ仕様）</t>
    <rPh sb="12" eb="13">
      <t>ガタ</t>
    </rPh>
    <phoneticPr fontId="1"/>
  </si>
  <si>
    <t>アメリカ軽装甲車 M8 グレイハウンド</t>
  </si>
  <si>
    <t>連合軍車輛アクセサリーセット</t>
  </si>
  <si>
    <t>アメリカ40トン戦車運搬車 ドラゴンワゴン</t>
  </si>
  <si>
    <t>イギリス巡航戦車 セントーMk.Ⅳ</t>
    <phoneticPr fontId="1"/>
  </si>
  <si>
    <t>ドイツ IV号対空戦車 ヴィルベルヴィント</t>
  </si>
  <si>
    <t>アメリカ M20 高速装甲車</t>
  </si>
  <si>
    <t>ドイツ大型軍用指揮官車 コマンドワーゲン</t>
  </si>
  <si>
    <t>陸上自衛隊 90式マインローラ （92式地雷原処理ローラ装備）</t>
  </si>
  <si>
    <t>ドイツIV号対空自走砲　メーベルワーゲン (3.7cm Flak43 搭載型)</t>
  </si>
  <si>
    <t>ドイツ Pkw.K1 キューベルワーゲン82型 （アフリカ仕様）</t>
  </si>
  <si>
    <t>ドイツ 18トン重ハーフトラック・FAMO （ファモ）</t>
  </si>
  <si>
    <t>ドイツ歩兵 自転車行軍セット</t>
  </si>
  <si>
    <t>ドイツ軍用オートバイ 野戦伝令セット</t>
  </si>
  <si>
    <t>ドイツ連邦軍主力戦車 レオパルト2 A5</t>
  </si>
  <si>
    <t>ドイツ 18トン重ハーフトラック 戦車回収アクセサリーセット</t>
  </si>
  <si>
    <t>アメリカ M26装甲戦車回収車</t>
  </si>
  <si>
    <t>陸上自衛隊 オートバイ偵察セット</t>
  </si>
  <si>
    <t>ドイツ 18トン重ハーフトラック 戦車運搬車</t>
  </si>
  <si>
    <t>ドイツ 野戦炊事セット</t>
  </si>
  <si>
    <t>ドイツ対戦車自走砲 マーダーⅢ（7.62cm Pak36搭載型）</t>
    <phoneticPr fontId="1"/>
  </si>
  <si>
    <t>イギリス・ブレンガンキャリヤー （強行偵察）</t>
  </si>
  <si>
    <t>アメリカ M4A3 シャーマン 75mm砲搭載・後期型（前線突破）</t>
  </si>
  <si>
    <t>アメリカ M4A3 シャーマン 105mm榴弾砲搭載型 （突撃支援）</t>
  </si>
  <si>
    <t>ドイツ重戦車 キングタイガー（アルデンヌ戦線）</t>
  </si>
  <si>
    <t>ドイツ戦車部隊 前線偵察チーム</t>
  </si>
  <si>
    <t>アメリカ戦車 M26 パーシング</t>
  </si>
  <si>
    <t>ドイツ冬季装備歩兵 進撃セット</t>
  </si>
  <si>
    <t>ソビエト戦車 T-55A</t>
  </si>
  <si>
    <t>ドイツ クルップ プロッツェ （6×4） 3.7cm対戦車砲牽引型</t>
  </si>
  <si>
    <t>陸上自衛隊 90式戦車 砲弾搭載セット</t>
  </si>
  <si>
    <t>ドイツ パンサーG初期型 （ツィメリット用エッチング付き）</t>
  </si>
  <si>
    <t>ドイツ IV号戦車J型 （ツィメリット用エッチング付き）</t>
  </si>
  <si>
    <t>M1025 ハンビー ウェポンキャリヤー</t>
  </si>
  <si>
    <t>M2A2 ODS デザートブラッドレー</t>
  </si>
  <si>
    <t>アメリカ M113A2 デザートワゴン</t>
  </si>
  <si>
    <t>アメリカ現用車輌 装備品セット</t>
  </si>
  <si>
    <t>M1046 ハンビー TOWミサイルキャリヤー</t>
  </si>
  <si>
    <t>ドイツ無線指揮車 フンクワーゲン （エッチングパーツ付き）</t>
  </si>
  <si>
    <t>アメリカ M1A2 エイブラムス戦車 イラク戦仕様</t>
  </si>
  <si>
    <t>ドイツ4輪装甲偵察車 Sd.Kfz.222（エッチングパーツ付き）</t>
  </si>
  <si>
    <t>ドイツ連邦軍主力戦車レオパルト2 A6</t>
  </si>
  <si>
    <t>レオパルト2A5/A6エッチングパーツセット</t>
  </si>
  <si>
    <t>M1A1/A2 エイブラムス戦車 エッチングパーツセット</t>
  </si>
  <si>
    <t>イギリス主力戦車 チャレンジャー2 イラク戦仕様</t>
  </si>
  <si>
    <t>陸上自衛隊 軽装甲機動車 イラク派遣仕様</t>
  </si>
  <si>
    <t>イギリス主力戦車 チャレンジャー2 エッチングパーツセット</t>
  </si>
  <si>
    <t>陸上自衛隊 90式戦車 エッチングパーツセット</t>
  </si>
  <si>
    <t xml:space="preserve">フランス主力戦車 ルクレール シリーズ2 </t>
  </si>
  <si>
    <t>M仏</t>
    <rPh sb="1" eb="2">
      <t>フツ</t>
    </rPh>
    <phoneticPr fontId="1"/>
  </si>
  <si>
    <t>フランス主力戦車 ルクレール エッチングパーツセット</t>
  </si>
  <si>
    <t>フランス戦車 B1 bis</t>
  </si>
  <si>
    <t>仏</t>
    <rPh sb="0" eb="1">
      <t>フツ</t>
    </rPh>
    <phoneticPr fontId="1"/>
  </si>
  <si>
    <t>ドイツ 88ミリ砲 Flak36 “北アフリカ戦線”</t>
  </si>
  <si>
    <t>フランス陸軍 UEトラクター</t>
  </si>
  <si>
    <t>ドイツ駆逐戦車 ヘッツァー 中期生産型</t>
  </si>
  <si>
    <t>ドイツ4輪装甲偵察車 Sd.Kfz.222 “北アフリカ戦線”</t>
  </si>
  <si>
    <t>B1 bis 戦車 （ドイツ軍仕様）</t>
  </si>
  <si>
    <t>フランス歩兵セット</t>
  </si>
  <si>
    <t>ソビエト重戦車 JS-2 1944年型 ChKZ</t>
  </si>
  <si>
    <t>ドイツⅢ号戦車N型</t>
    <phoneticPr fontId="1"/>
  </si>
  <si>
    <t>ドイツ 3トン 4×2 カーゴトラック</t>
  </si>
  <si>
    <t>ドイツⅡ号戦車A～C型 （フランス戦線）</t>
    <phoneticPr fontId="1"/>
  </si>
  <si>
    <t>イタリア自走砲 M40 セモベンテ</t>
  </si>
  <si>
    <t>イタ</t>
    <phoneticPr fontId="1"/>
  </si>
  <si>
    <t>ドイツ重駆逐戦車 ヤークトタイガー 初期生産型</t>
  </si>
  <si>
    <t>イタリア中戦車 M13/40 カーロ・アルマート</t>
  </si>
  <si>
    <t>ドイツ 8輪重装甲車 Sd.Kfz.232 “アフリカ軍団”</t>
  </si>
  <si>
    <t>ドイツ野戦指揮官セット</t>
  </si>
  <si>
    <t>イギリス歩兵戦車 マチルダMk.Ⅲ/Ⅳ</t>
    <phoneticPr fontId="1"/>
  </si>
  <si>
    <t>ドイツ 3.7cm対空機関砲37型・クルーセット</t>
  </si>
  <si>
    <t>ソビエト重自走砲 JSU-152</t>
  </si>
  <si>
    <t>Pkw.K1 キューベルワーゲン82型 “ラムケ降下旅団”</t>
  </si>
  <si>
    <t>シュタイヤー 1500A/01・アフリカ軍団休息セット</t>
  </si>
  <si>
    <t>ソビエト歩兵 対戦車チームセット</t>
  </si>
  <si>
    <t>ドイツ重駆逐戦車 ヤークトタイガー 中期生産型 オットー・カリウス搭乗車</t>
  </si>
  <si>
    <t>イギリス小型軍用車 10HP ティリー</t>
  </si>
  <si>
    <t>ソビエト戦車 BT-7 1935年型</t>
  </si>
  <si>
    <t>Ⅲ号突撃砲G型 “フィンランド軍”</t>
    <phoneticPr fontId="1"/>
  </si>
  <si>
    <t>フィン</t>
    <phoneticPr fontId="1"/>
  </si>
  <si>
    <t>ソビエト歩兵 突撃セット （1941-1942）</t>
  </si>
  <si>
    <t>シトロエン 11CV スタッフカー</t>
  </si>
  <si>
    <t>ドイツ アフリカ軍団歩兵セット</t>
  </si>
  <si>
    <t>［アクセサリー］マーダーⅢM用 7.5cm砲弾セット （真ちゅう製）</t>
    <phoneticPr fontId="1"/>
  </si>
  <si>
    <t>［アクセサリー］ドイツ初期型ジェリカンセット</t>
    <phoneticPr fontId="1"/>
  </si>
  <si>
    <t>イギリス軍用オートバイ BSA M20 MPセット</t>
  </si>
  <si>
    <t>ドイツ クルップ プロッツェ Kfz.70 兵員輸送型</t>
  </si>
  <si>
    <t>フィンランド軍突撃砲 BT-42</t>
  </si>
  <si>
    <t>アメリカ戦車 スーパーパーシング T26E4</t>
  </si>
  <si>
    <t>ドイツ野戦憲兵セット</t>
  </si>
  <si>
    <t>ドイツ軍スタッフカー シムカ5</t>
  </si>
  <si>
    <t>イスラエル軍戦車 M1スーパーシャーマン</t>
  </si>
  <si>
    <t>イスラエル軍戦車 M51 スーパーシャーマン</t>
  </si>
  <si>
    <t>イラク軍戦車 T-55エニグマ</t>
  </si>
  <si>
    <t>ｲﾗｸ</t>
    <phoneticPr fontId="1"/>
  </si>
  <si>
    <t>ドイツ重駆逐戦車 エレファント</t>
  </si>
  <si>
    <t>アメリカ M1A2 SEP エイブラムス戦車 TUSKⅡ</t>
    <phoneticPr fontId="1"/>
  </si>
  <si>
    <t>ソビエト戦車 BT-7 1937年型</t>
  </si>
  <si>
    <t>イスラエル軍戦車 ティラン5</t>
  </si>
  <si>
    <t>陸上自衛隊 10式戦車</t>
  </si>
  <si>
    <t>アメリカ カーゴトラック 6×6 M561 ガマゴート</t>
  </si>
  <si>
    <t>イギリス軍空挺兵自転車セット</t>
  </si>
  <si>
    <t>ドイツ 重対戦車自走砲 ナースホルン</t>
  </si>
  <si>
    <t>フォード GPA 水陸両用車</t>
  </si>
  <si>
    <t>イギリス軍空挺兵 小型オートバイセット</t>
  </si>
  <si>
    <t>トヨタ AB型 フェートン</t>
  </si>
  <si>
    <t>WWI イギリス歩兵セット</t>
  </si>
  <si>
    <t>ドイツⅣ号駆逐戦車/70（V） ラング</t>
    <phoneticPr fontId="1"/>
  </si>
  <si>
    <t>日本陸軍将校セット</t>
  </si>
  <si>
    <t>アメリカ M792 ガマゴート 野戦救急車</t>
  </si>
  <si>
    <t>フランス中戦車 ソミュア S35</t>
  </si>
  <si>
    <t>ドイツ戦車 パンサーD型</t>
  </si>
  <si>
    <t>アメリカ戦車 M4A3E8 シャーマン イージーエイト （ヨーロッパ戦線）</t>
  </si>
  <si>
    <t>アメリカ戦車兵セット （ヨーロッパ戦線）</t>
  </si>
  <si>
    <t>ソビエト自走砲 SU-76M</t>
  </si>
  <si>
    <t>フランス軽戦車 AMX-13</t>
  </si>
  <si>
    <t>アメリカ M10駆逐戦車 （中期型）</t>
  </si>
  <si>
    <t>アメリカ155mm自走砲 M40 ビッグショット</t>
  </si>
  <si>
    <t>イギリス歩兵戦車 バレンタインMk.Ⅱ/Ⅳ</t>
    <phoneticPr fontId="1"/>
  </si>
  <si>
    <t>アメリカUSジープウィリスMB</t>
    <phoneticPr fontId="1"/>
  </si>
  <si>
    <t>1974.10</t>
    <phoneticPr fontId="1"/>
  </si>
  <si>
    <t>1975.10</t>
    <phoneticPr fontId="1"/>
  </si>
  <si>
    <t>歩兵戦車 マチルダMk.Ⅲ/Ⅳ“ソビエト軍”</t>
    <phoneticPr fontId="1"/>
  </si>
  <si>
    <t>ドイツ対戦車自走砲 マーダーⅢM （7.5cm Pak40搭載型）</t>
    <phoneticPr fontId="1"/>
  </si>
  <si>
    <t>1997.10</t>
    <phoneticPr fontId="1"/>
  </si>
  <si>
    <t>［アクセサリー］アメリカ 2 1/2トン 6×6 カーゴトラック アクセサリーパーツセット</t>
    <phoneticPr fontId="1"/>
  </si>
  <si>
    <t>ドイツⅣ号突撃榴弾砲ブルムベア（後期型）</t>
    <rPh sb="4" eb="5">
      <t>ゴウ</t>
    </rPh>
    <rPh sb="16" eb="18">
      <t>コウキ</t>
    </rPh>
    <rPh sb="18" eb="19">
      <t>ガタ</t>
    </rPh>
    <phoneticPr fontId="1"/>
  </si>
  <si>
    <t>ドイツアフリカ軍団セット</t>
    <phoneticPr fontId="1"/>
  </si>
  <si>
    <t>ドイツパラシューターセット</t>
    <phoneticPr fontId="1"/>
  </si>
  <si>
    <t>戦車兵</t>
    <rPh sb="0" eb="2">
      <t>センシャ</t>
    </rPh>
    <rPh sb="2" eb="3">
      <t>ヘイ</t>
    </rPh>
    <phoneticPr fontId="1"/>
  </si>
  <si>
    <t>兵士</t>
    <rPh sb="0" eb="2">
      <t>ヘイシ</t>
    </rPh>
    <phoneticPr fontId="1"/>
  </si>
  <si>
    <t>車両</t>
    <rPh sb="0" eb="2">
      <t>シャリョウ</t>
    </rPh>
    <phoneticPr fontId="1"/>
  </si>
  <si>
    <t>種別</t>
    <rPh sb="0" eb="2">
      <t>シュベツ</t>
    </rPh>
    <phoneticPr fontId="1"/>
  </si>
  <si>
    <t>砲</t>
    <rPh sb="0" eb="1">
      <t>ホウ</t>
    </rPh>
    <phoneticPr fontId="1"/>
  </si>
  <si>
    <t>戦車</t>
    <rPh sb="0" eb="2">
      <t>センシャ</t>
    </rPh>
    <phoneticPr fontId="1"/>
  </si>
  <si>
    <t>ｱｸｾｻﾘ</t>
    <phoneticPr fontId="1"/>
  </si>
  <si>
    <t>自走砲</t>
    <rPh sb="0" eb="2">
      <t>ジソウ</t>
    </rPh>
    <rPh sb="2" eb="3">
      <t>ホウ</t>
    </rPh>
    <phoneticPr fontId="1"/>
  </si>
  <si>
    <t>ドイツ アフリカ軍団 空軍砲兵セット（№283の単品売り）</t>
    <rPh sb="24" eb="26">
      <t>タンピン</t>
    </rPh>
    <rPh sb="26" eb="27">
      <t>ウ</t>
    </rPh>
    <phoneticPr fontId="1"/>
  </si>
  <si>
    <t>日本陸軍 一式砲戦車 （人形6体付き）№90+№95</t>
    <phoneticPr fontId="1"/>
  </si>
  <si>
    <t>アメリカ軽戦車M5A1ヘッジホッグ追撃作戦セット（人形4体付き）№97</t>
    <phoneticPr fontId="1"/>
  </si>
  <si>
    <t>アメリカ自走榴弾砲M8出撃待機セット（人形3体付き）№110</t>
    <phoneticPr fontId="1"/>
  </si>
  <si>
    <t>元金型</t>
    <rPh sb="0" eb="1">
      <t>モト</t>
    </rPh>
    <rPh sb="1" eb="3">
      <t>カナガタ</t>
    </rPh>
    <phoneticPr fontId="1"/>
  </si>
  <si>
    <t>アメリカ M151A1 “ベトナム戦争”</t>
    <phoneticPr fontId="1"/>
  </si>
  <si>
    <t>－</t>
    <phoneticPr fontId="1"/>
  </si>
  <si>
    <t>90＋95</t>
    <phoneticPr fontId="1"/>
  </si>
  <si>
    <t>ドイツ歩兵セット（フランス戦線）</t>
    <phoneticPr fontId="1"/>
  </si>
  <si>
    <t>ドイツⅡ号戦車C型（ポーランド戦線）</t>
    <phoneticPr fontId="1"/>
  </si>
  <si>
    <t>85+181</t>
    <phoneticPr fontId="1"/>
  </si>
  <si>
    <t>タイガーI型中期型 オットーカリウス搭乗車</t>
    <rPh sb="5" eb="6">
      <t>ガタ</t>
    </rPh>
    <phoneticPr fontId="1"/>
  </si>
  <si>
    <t>アメリカ陸軍 対空戦車M247ヨーク</t>
    <phoneticPr fontId="1"/>
  </si>
  <si>
    <t>艦船</t>
    <rPh sb="0" eb="2">
      <t>カンセン</t>
    </rPh>
    <phoneticPr fontId="1"/>
  </si>
  <si>
    <t>ドイツⅢ号戦車（将校セット付き）</t>
    <rPh sb="8" eb="10">
      <t>ショウコウ</t>
    </rPh>
    <rPh sb="13" eb="14">
      <t>ツ</t>
    </rPh>
    <phoneticPr fontId="1"/>
  </si>
  <si>
    <t>ドイツⅢ号突撃砲G型戦車（パラシューターセット付き）</t>
    <rPh sb="23" eb="24">
      <t>ツ</t>
    </rPh>
    <phoneticPr fontId="1"/>
  </si>
  <si>
    <t>－</t>
  </si>
  <si>
    <t>2001.10</t>
    <phoneticPr fontId="1"/>
  </si>
  <si>
    <t>2016.10</t>
    <phoneticPr fontId="1"/>
  </si>
  <si>
    <t>2013.10</t>
    <phoneticPr fontId="1"/>
  </si>
  <si>
    <t>2011.10</t>
    <phoneticPr fontId="1"/>
  </si>
  <si>
    <t>2011.10</t>
    <phoneticPr fontId="1"/>
  </si>
  <si>
    <t>消費税8％に</t>
    <rPh sb="0" eb="3">
      <t>ショウヒゼイ</t>
    </rPh>
    <phoneticPr fontId="6"/>
  </si>
  <si>
    <t>2010.10</t>
    <phoneticPr fontId="1"/>
  </si>
  <si>
    <t>価格改定</t>
    <rPh sb="0" eb="2">
      <t>カカク</t>
    </rPh>
    <rPh sb="2" eb="4">
      <t>カイテイ</t>
    </rPh>
    <phoneticPr fontId="1"/>
  </si>
  <si>
    <t>初版価格</t>
    <rPh sb="0" eb="2">
      <t>ショハン</t>
    </rPh>
    <rPh sb="2" eb="4">
      <t>カカク</t>
    </rPh>
    <phoneticPr fontId="1"/>
  </si>
  <si>
    <t>消費税5％に</t>
    <rPh sb="0" eb="3">
      <t>ショウヒゼイ</t>
    </rPh>
    <phoneticPr fontId="6"/>
  </si>
  <si>
    <t>消費税3％導入</t>
    <rPh sb="0" eb="3">
      <t>ショウヒゼイ</t>
    </rPh>
    <rPh sb="5" eb="7">
      <t>ドウニュウ</t>
    </rPh>
    <phoneticPr fontId="6"/>
  </si>
  <si>
    <t>1/35 アメリカ M60A3（スーパーシャイアン）戦車</t>
    <phoneticPr fontId="1"/>
  </si>
  <si>
    <t>現行価格</t>
    <rPh sb="0" eb="2">
      <t>ゲンコウ</t>
    </rPh>
    <rPh sb="2" eb="4">
      <t>カカク</t>
    </rPh>
    <phoneticPr fontId="1"/>
  </si>
  <si>
    <t>税込価格</t>
    <rPh sb="0" eb="2">
      <t>ゼイコミ</t>
    </rPh>
    <rPh sb="2" eb="4">
      <t>カカク</t>
    </rPh>
    <phoneticPr fontId="1"/>
  </si>
  <si>
    <t>1993.10</t>
    <phoneticPr fontId="1"/>
  </si>
  <si>
    <t>48MM始動</t>
    <rPh sb="4" eb="6">
      <t>シドウ</t>
    </rPh>
    <phoneticPr fontId="1"/>
  </si>
  <si>
    <t>48MMﾗｯｼｭ</t>
    <phoneticPr fontId="1"/>
  </si>
  <si>
    <t>↓</t>
    <phoneticPr fontId="1"/>
  </si>
  <si>
    <t>値上げ率</t>
    <rPh sb="0" eb="2">
      <t>ネア</t>
    </rPh>
    <rPh sb="3" eb="4">
      <t>リツ</t>
    </rPh>
    <phoneticPr fontId="1"/>
  </si>
  <si>
    <t>アメリカ機甲歩兵セット</t>
    <phoneticPr fontId="1"/>
  </si>
  <si>
    <t>TN100号</t>
    <rPh sb="5" eb="6">
      <t>ゴウ</t>
    </rPh>
    <phoneticPr fontId="1"/>
  </si>
  <si>
    <t>1973.10</t>
    <phoneticPr fontId="1"/>
  </si>
  <si>
    <t>プチ歴史</t>
    <rPh sb="2" eb="4">
      <t>レキシ</t>
    </rPh>
    <phoneticPr fontId="1"/>
  </si>
  <si>
    <t>再生産年月</t>
    <rPh sb="0" eb="3">
      <t>サイセイサン</t>
    </rPh>
    <rPh sb="3" eb="5">
      <t>ネンゲツ</t>
    </rPh>
    <phoneticPr fontId="1"/>
  </si>
  <si>
    <t>イギリス陸軍 6ポンド対戦車砲</t>
    <phoneticPr fontId="1"/>
  </si>
  <si>
    <t>イギリス歩兵セット</t>
    <phoneticPr fontId="1"/>
  </si>
  <si>
    <t>1980.10</t>
    <phoneticPr fontId="1"/>
  </si>
  <si>
    <t>1970.10</t>
    <phoneticPr fontId="1"/>
  </si>
  <si>
    <t>1972.10</t>
  </si>
  <si>
    <t>1972.10</t>
    <phoneticPr fontId="1"/>
  </si>
  <si>
    <t>1997年休止製品</t>
    <rPh sb="4" eb="5">
      <t>ネン</t>
    </rPh>
    <rPh sb="5" eb="7">
      <t>キュウシ</t>
    </rPh>
    <rPh sb="7" eb="9">
      <t>セイヒン</t>
    </rPh>
    <phoneticPr fontId="1"/>
  </si>
  <si>
    <t>1995年休止製品</t>
    <rPh sb="4" eb="5">
      <t>ネン</t>
    </rPh>
    <rPh sb="5" eb="7">
      <t>キュウシ</t>
    </rPh>
    <rPh sb="7" eb="9">
      <t>セイヒン</t>
    </rPh>
    <phoneticPr fontId="1"/>
  </si>
  <si>
    <t>1985年休止製品</t>
    <rPh sb="4" eb="5">
      <t>ネン</t>
    </rPh>
    <rPh sb="5" eb="7">
      <t>キュウシ</t>
    </rPh>
    <rPh sb="7" eb="9">
      <t>セイヒン</t>
    </rPh>
    <phoneticPr fontId="1"/>
  </si>
  <si>
    <t>1998年休止製品</t>
    <rPh sb="4" eb="5">
      <t>ネン</t>
    </rPh>
    <rPh sb="5" eb="7">
      <t>キュウシ</t>
    </rPh>
    <rPh sb="7" eb="9">
      <t>セイヒン</t>
    </rPh>
    <phoneticPr fontId="1"/>
  </si>
  <si>
    <t>1992年休止製品</t>
    <rPh sb="4" eb="5">
      <t>ネン</t>
    </rPh>
    <rPh sb="5" eb="7">
      <t>キュウシ</t>
    </rPh>
    <rPh sb="7" eb="9">
      <t>セイヒン</t>
    </rPh>
    <phoneticPr fontId="1"/>
  </si>
  <si>
    <t>1996年休止製品</t>
    <rPh sb="4" eb="5">
      <t>ネン</t>
    </rPh>
    <rPh sb="5" eb="7">
      <t>キュウシ</t>
    </rPh>
    <rPh sb="7" eb="9">
      <t>セイヒン</t>
    </rPh>
    <phoneticPr fontId="1"/>
  </si>
  <si>
    <t>1993年休止製品</t>
    <rPh sb="4" eb="5">
      <t>ネン</t>
    </rPh>
    <rPh sb="5" eb="7">
      <t>キュウシ</t>
    </rPh>
    <rPh sb="7" eb="9">
      <t>セイヒン</t>
    </rPh>
    <phoneticPr fontId="1"/>
  </si>
  <si>
    <t>1984年休止製品</t>
    <rPh sb="4" eb="5">
      <t>ネン</t>
    </rPh>
    <rPh sb="5" eb="7">
      <t>キュウシ</t>
    </rPh>
    <rPh sb="7" eb="9">
      <t>セイヒン</t>
    </rPh>
    <phoneticPr fontId="1"/>
  </si>
  <si>
    <t>1994年休止製品</t>
    <rPh sb="4" eb="5">
      <t>ネン</t>
    </rPh>
    <rPh sb="5" eb="7">
      <t>キュウシ</t>
    </rPh>
    <rPh sb="7" eb="9">
      <t>セイヒン</t>
    </rPh>
    <phoneticPr fontId="1"/>
  </si>
  <si>
    <t>2010年休止商品</t>
    <rPh sb="4" eb="5">
      <t>ネン</t>
    </rPh>
    <rPh sb="5" eb="7">
      <t>キュウシ</t>
    </rPh>
    <rPh sb="7" eb="9">
      <t>ショウヒン</t>
    </rPh>
    <phoneticPr fontId="1"/>
  </si>
  <si>
    <t>ドイツ駆逐戦車「ロンメル」</t>
    <rPh sb="3" eb="5">
      <t>クチク</t>
    </rPh>
    <rPh sb="5" eb="7">
      <t>センシャ</t>
    </rPh>
    <phoneticPr fontId="1"/>
  </si>
  <si>
    <t>1988年休止製品</t>
    <rPh sb="4" eb="5">
      <t>ネン</t>
    </rPh>
    <rPh sb="5" eb="7">
      <t>キュウシ</t>
    </rPh>
    <rPh sb="7" eb="9">
      <t>セイヒン</t>
    </rPh>
    <phoneticPr fontId="1"/>
  </si>
  <si>
    <t>USジープウィリスMB</t>
    <phoneticPr fontId="1"/>
  </si>
  <si>
    <t>2003年休止商品</t>
    <rPh sb="4" eb="5">
      <t>ネン</t>
    </rPh>
    <rPh sb="5" eb="7">
      <t>キュウシ</t>
    </rPh>
    <rPh sb="7" eb="9">
      <t>ショウヒン</t>
    </rPh>
    <phoneticPr fontId="1"/>
  </si>
  <si>
    <t>2002年休止商品</t>
    <rPh sb="4" eb="5">
      <t>ネン</t>
    </rPh>
    <rPh sb="5" eb="7">
      <t>キュウシ</t>
    </rPh>
    <rPh sb="7" eb="9">
      <t>ショウヒン</t>
    </rPh>
    <phoneticPr fontId="1"/>
  </si>
  <si>
    <t>2005年休止商品</t>
    <rPh sb="4" eb="5">
      <t>ネン</t>
    </rPh>
    <rPh sb="5" eb="7">
      <t>キュウシ</t>
    </rPh>
    <rPh sb="7" eb="9">
      <t>ショウヒン</t>
    </rPh>
    <phoneticPr fontId="1"/>
  </si>
  <si>
    <t>アメリカ M151A2 トウミサイルランチャー</t>
    <phoneticPr fontId="1"/>
  </si>
  <si>
    <t>アメリカM151A2&amp;カーゴトレーラー</t>
    <phoneticPr fontId="1"/>
  </si>
  <si>
    <t>休止製品</t>
    <rPh sb="0" eb="2">
      <t>キュウシ</t>
    </rPh>
    <rPh sb="2" eb="4">
      <t>セイヒン</t>
    </rPh>
    <phoneticPr fontId="1"/>
  </si>
  <si>
    <t>1988.10</t>
    <phoneticPr fontId="1"/>
  </si>
  <si>
    <t>1990.10</t>
    <phoneticPr fontId="1"/>
  </si>
  <si>
    <t>1991.10</t>
    <phoneticPr fontId="1"/>
  </si>
  <si>
    <t>1992.09</t>
    <phoneticPr fontId="1"/>
  </si>
  <si>
    <t>1992.10</t>
    <phoneticPr fontId="1"/>
  </si>
  <si>
    <t>1995.08</t>
    <phoneticPr fontId="1"/>
  </si>
  <si>
    <t>ドイツ ハノマーク装甲兵員輸送車D型「シュッツェンパンツァー」</t>
    <phoneticPr fontId="1"/>
  </si>
  <si>
    <t>1996.09</t>
    <phoneticPr fontId="1"/>
  </si>
  <si>
    <t>1996.10</t>
    <phoneticPr fontId="1"/>
  </si>
  <si>
    <t>2013年休止商品</t>
    <rPh sb="4" eb="5">
      <t>ネン</t>
    </rPh>
    <rPh sb="5" eb="7">
      <t>キュウシ</t>
    </rPh>
    <rPh sb="7" eb="9">
      <t>ショウヒン</t>
    </rPh>
    <phoneticPr fontId="1"/>
  </si>
  <si>
    <t>TN200号</t>
    <rPh sb="5" eb="6">
      <t>ゴウ</t>
    </rPh>
    <phoneticPr fontId="1"/>
  </si>
  <si>
    <t>TN300号</t>
    <rPh sb="5" eb="6">
      <t>ゴウ</t>
    </rPh>
    <phoneticPr fontId="1"/>
  </si>
  <si>
    <t>TN400号</t>
    <rPh sb="5" eb="6">
      <t>ゴウ</t>
    </rPh>
    <phoneticPr fontId="1"/>
  </si>
  <si>
    <t>TN500号</t>
    <rPh sb="5" eb="6">
      <t>ゴウ</t>
    </rPh>
    <phoneticPr fontId="1"/>
  </si>
  <si>
    <t>TN575号</t>
    <rPh sb="5" eb="6">
      <t>ゴウ</t>
    </rPh>
    <phoneticPr fontId="1"/>
  </si>
  <si>
    <t>（HP製品リスト落ち）</t>
    <phoneticPr fontId="1"/>
  </si>
  <si>
    <t>ｼﾝｸﾞﾙ戦車</t>
    <rPh sb="5" eb="7">
      <t>センシャ</t>
    </rPh>
    <phoneticPr fontId="1"/>
  </si>
  <si>
    <t>ドイツアフリカコーアセット（初版「コープス」表記）</t>
    <rPh sb="14" eb="16">
      <t>ショハン</t>
    </rPh>
    <rPh sb="22" eb="24">
      <t>ヒョウキ</t>
    </rPh>
    <phoneticPr fontId="1"/>
  </si>
  <si>
    <t>アメリカM113装甲兵員輸送車（内部構造再現）</t>
    <rPh sb="8" eb="10">
      <t>ソウコウ</t>
    </rPh>
    <rPh sb="10" eb="12">
      <t>ヘイイン</t>
    </rPh>
    <rPh sb="12" eb="15">
      <t>ユソウシャ</t>
    </rPh>
    <rPh sb="16" eb="18">
      <t>ナイブ</t>
    </rPh>
    <rPh sb="18" eb="20">
      <t>コウゾウ</t>
    </rPh>
    <rPh sb="20" eb="22">
      <t>サイゲン</t>
    </rPh>
    <phoneticPr fontId="1"/>
  </si>
  <si>
    <t>ドイツⅢ号突撃砲B型（サスペンション一部可動）</t>
    <rPh sb="18" eb="20">
      <t>イチブ</t>
    </rPh>
    <rPh sb="20" eb="22">
      <t>カドウ</t>
    </rPh>
    <phoneticPr fontId="1"/>
  </si>
  <si>
    <t>自転車</t>
    <rPh sb="0" eb="1">
      <t>ジ</t>
    </rPh>
    <rPh sb="1" eb="2">
      <t>テン</t>
    </rPh>
    <rPh sb="2" eb="3">
      <t>シャ</t>
    </rPh>
    <phoneticPr fontId="1"/>
  </si>
  <si>
    <t>バイク</t>
    <phoneticPr fontId="1"/>
  </si>
  <si>
    <t>アメリカ M2ブラッドレー歩兵戦闘車</t>
    <phoneticPr fontId="1"/>
  </si>
  <si>
    <t>52+102</t>
    <phoneticPr fontId="1"/>
  </si>
  <si>
    <t>キリ番</t>
    <rPh sb="2" eb="3">
      <t>バン</t>
    </rPh>
    <phoneticPr fontId="1"/>
  </si>
  <si>
    <t>1986年MMゼロ年</t>
    <rPh sb="4" eb="5">
      <t>ネン</t>
    </rPh>
    <rPh sb="9" eb="10">
      <t>ネン</t>
    </rPh>
    <phoneticPr fontId="1"/>
  </si>
  <si>
    <t>ドイツ国防軍　戦車兵セット</t>
    <rPh sb="3" eb="5">
      <t>コクボウ</t>
    </rPh>
    <rPh sb="5" eb="6">
      <t>グン</t>
    </rPh>
    <rPh sb="7" eb="9">
      <t>センシャ</t>
    </rPh>
    <rPh sb="9" eb="10">
      <t>ヘイ</t>
    </rPh>
    <phoneticPr fontId="1"/>
  </si>
  <si>
    <t>米戦車 M4A3E8 シャーマン イージーエイト (朝鮮戦争)</t>
    <rPh sb="0" eb="1">
      <t>ベイ</t>
    </rPh>
    <phoneticPr fontId="1"/>
  </si>
  <si>
    <t>ドイツ突撃工兵チーム ゴリアテセット</t>
    <phoneticPr fontId="1"/>
  </si>
  <si>
    <t>イギリス対戦車自走砲 アーチャー</t>
    <phoneticPr fontId="1"/>
  </si>
  <si>
    <t>ドイツ自走榴弾砲 ヴェスペ</t>
    <phoneticPr fontId="1"/>
  </si>
  <si>
    <t>アメリカ M151A2 “グレナダ侵攻作戦”</t>
    <phoneticPr fontId="1"/>
  </si>
  <si>
    <t>独自走榴弾砲ヴェスペ“イタリア戦線”</t>
    <phoneticPr fontId="1"/>
  </si>
  <si>
    <t>米軽戦車M3スチュアート後期型</t>
    <rPh sb="0" eb="1">
      <t>ベイ</t>
    </rPh>
    <rPh sb="1" eb="2">
      <t>ケイ</t>
    </rPh>
    <rPh sb="2" eb="4">
      <t>センシャ</t>
    </rPh>
    <rPh sb="12" eb="14">
      <t>コウキ</t>
    </rPh>
    <rPh sb="14" eb="15">
      <t>ガタ</t>
    </rPh>
    <phoneticPr fontId="1"/>
  </si>
  <si>
    <t>フランス主力戦車ルクレール：シリーズ2</t>
    <rPh sb="4" eb="6">
      <t>シュリョク</t>
    </rPh>
    <rPh sb="6" eb="8">
      <t>センシャ</t>
    </rPh>
    <phoneticPr fontId="1"/>
  </si>
  <si>
    <t>M3A1スカウトカー</t>
    <phoneticPr fontId="1"/>
  </si>
  <si>
    <t>米空挺戦車M551シェリダン（ベトナム戦争）</t>
    <rPh sb="0" eb="1">
      <t>ベイ</t>
    </rPh>
    <rPh sb="1" eb="3">
      <t>クウテイ</t>
    </rPh>
    <rPh sb="3" eb="5">
      <t>センシャ</t>
    </rPh>
    <rPh sb="19" eb="21">
      <t>センソウ</t>
    </rPh>
    <phoneticPr fontId="1"/>
  </si>
  <si>
    <t>独対戦車自走砲 マーダーⅢM （7.5cm Pak40搭載型）</t>
    <rPh sb="0" eb="1">
      <t>ドク</t>
    </rPh>
    <phoneticPr fontId="1"/>
  </si>
  <si>
    <t>ドイツ軽戦車38（t）E/F型</t>
    <rPh sb="3" eb="6">
      <t>ケイセンシャ</t>
    </rPh>
    <rPh sb="14" eb="15">
      <t>ガタ</t>
    </rPh>
    <phoneticPr fontId="1"/>
  </si>
  <si>
    <t>2019.11.16</t>
    <phoneticPr fontId="1"/>
  </si>
  <si>
    <t>陸上自衛隊 軽装甲機動車（LAV）</t>
    <rPh sb="0" eb="2">
      <t>リクジョウ</t>
    </rPh>
    <rPh sb="2" eb="5">
      <t>ジエイタイ</t>
    </rPh>
    <rPh sb="6" eb="7">
      <t>ケイ</t>
    </rPh>
    <rPh sb="7" eb="9">
      <t>ソウコウ</t>
    </rPh>
    <rPh sb="9" eb="11">
      <t>キドウ</t>
    </rPh>
    <rPh sb="11" eb="12">
      <t>シャ</t>
    </rPh>
    <phoneticPr fontId="1"/>
  </si>
  <si>
    <t>陸上自衛隊 イラク派遣隊員セット</t>
    <phoneticPr fontId="1"/>
  </si>
  <si>
    <t>陸上自衛隊 16式機動戦闘車</t>
    <rPh sb="0" eb="2">
      <t>リクジョウ</t>
    </rPh>
    <rPh sb="2" eb="5">
      <t>ジエイタイ</t>
    </rPh>
    <rPh sb="8" eb="9">
      <t>シキ</t>
    </rPh>
    <rPh sb="9" eb="11">
      <t>キドウ</t>
    </rPh>
    <rPh sb="11" eb="14">
      <t>セントウシャ</t>
    </rPh>
    <phoneticPr fontId="1"/>
  </si>
  <si>
    <t>2019.10</t>
    <phoneticPr fontId="1"/>
  </si>
  <si>
    <t>ドイツ重自走榴弾砲フンメル後期型</t>
    <rPh sb="3" eb="4">
      <t>ジュウ</t>
    </rPh>
    <rPh sb="4" eb="6">
      <t>ジソウ</t>
    </rPh>
    <rPh sb="6" eb="8">
      <t>リュウダン</t>
    </rPh>
    <rPh sb="8" eb="9">
      <t>ホウ</t>
    </rPh>
    <rPh sb="13" eb="15">
      <t>コウキ</t>
    </rPh>
    <rPh sb="15" eb="16">
      <t>ガタ</t>
    </rPh>
    <phoneticPr fontId="1"/>
  </si>
  <si>
    <t>イギリス駆逐戦車M10IICアキリーズ</t>
    <rPh sb="4" eb="6">
      <t>クチク</t>
    </rPh>
    <rPh sb="6" eb="8">
      <t>センシャ</t>
    </rPh>
    <phoneticPr fontId="1"/>
  </si>
  <si>
    <t>消費税10％に</t>
    <rPh sb="0" eb="3">
      <t>ショウヒゼイ</t>
    </rPh>
    <phoneticPr fontId="6"/>
  </si>
  <si>
    <t>TN600号</t>
    <rPh sb="5" eb="6">
      <t>ゴウ</t>
    </rPh>
    <phoneticPr fontId="1"/>
  </si>
  <si>
    <t>ドイツ歩兵セット（大戦中期）</t>
    <rPh sb="3" eb="5">
      <t>ホヘイ</t>
    </rPh>
    <rPh sb="9" eb="11">
      <t>タイセン</t>
    </rPh>
    <rPh sb="11" eb="13">
      <t>チュウキ</t>
    </rPh>
    <phoneticPr fontId="1"/>
  </si>
  <si>
    <t>ソビエトKV1戦車1941年型</t>
    <rPh sb="7" eb="9">
      <t>センシャ</t>
    </rPh>
    <rPh sb="13" eb="14">
      <t>ネン</t>
    </rPh>
    <rPh sb="14" eb="15">
      <t>ガタ</t>
    </rPh>
    <phoneticPr fontId="1"/>
  </si>
  <si>
    <t>フランスR35戦車</t>
    <rPh sb="7" eb="9">
      <t>センシャ</t>
    </rPh>
    <phoneticPr fontId="1"/>
  </si>
  <si>
    <t>税率(10%)</t>
    <rPh sb="0" eb="1">
      <t>ゼイ</t>
    </rPh>
    <rPh sb="1" eb="2">
      <t>リツ</t>
    </rPh>
    <phoneticPr fontId="1"/>
  </si>
  <si>
    <t>ドイツ対戦車自走砲マーダーⅠ型</t>
    <rPh sb="3" eb="6">
      <t>タイセンシャ</t>
    </rPh>
    <rPh sb="6" eb="9">
      <t>ジソウホウ</t>
    </rPh>
    <rPh sb="14" eb="15">
      <t>ガタ</t>
    </rPh>
    <phoneticPr fontId="1"/>
  </si>
  <si>
    <t>ドイツⅣ号戦車F型</t>
    <rPh sb="4" eb="5">
      <t>ゴウ</t>
    </rPh>
    <rPh sb="5" eb="7">
      <t>センシャ</t>
    </rPh>
    <rPh sb="8" eb="9">
      <t>ガタ</t>
    </rPh>
    <phoneticPr fontId="1"/>
  </si>
  <si>
    <t>ドイツIV号戦車G型 初期生産車</t>
    <phoneticPr fontId="1"/>
  </si>
  <si>
    <t>ドイツSd.Kfz.2 ケッテンクラート中期型</t>
    <phoneticPr fontId="1"/>
  </si>
  <si>
    <t>アメリカ駆逐戦車 M18 ヘルキャット</t>
  </si>
  <si>
    <t>ソビエト重戦車 KV-2</t>
    <phoneticPr fontId="1"/>
  </si>
  <si>
    <t>アメリカ歩兵偵察セット</t>
    <phoneticPr fontId="1"/>
  </si>
  <si>
    <t>イギリス巡航戦車 コメット</t>
    <phoneticPr fontId="1"/>
  </si>
  <si>
    <t>ドイツIV号駆逐戦車/70(A)</t>
    <phoneticPr fontId="1"/>
  </si>
  <si>
    <t>ドイツ歩兵セット (大戦後期)</t>
    <phoneticPr fontId="1"/>
  </si>
  <si>
    <t>陸上自衛隊 16式機動戦闘車C5 (ウインチ装置付)</t>
    <phoneticPr fontId="1"/>
  </si>
  <si>
    <t>ドイツ軍用サイドカー KS600</t>
    <phoneticPr fontId="1"/>
  </si>
  <si>
    <t>ドイツⅠ号戦車B型</t>
    <phoneticPr fontId="1"/>
  </si>
  <si>
    <t>フランス軽戦車 H39</t>
    <phoneticPr fontId="1"/>
  </si>
  <si>
    <t>ドイツ機関銃チーム (大戦中期)</t>
    <phoneticPr fontId="1"/>
  </si>
  <si>
    <t>動物セットII</t>
    <phoneticPr fontId="1"/>
  </si>
  <si>
    <t>2023.10</t>
    <phoneticPr fontId="1"/>
  </si>
  <si>
    <t>ドイツ連邦軍主力戦車 レオパルト2 A7V</t>
    <phoneticPr fontId="1"/>
  </si>
  <si>
    <t>2023.08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</si>
</sst>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333333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3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6" borderId="0" xfId="0" applyFont="1" applyFill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7" fillId="0" borderId="0" xfId="1" applyFont="1">
      <alignment vertical="center"/>
    </xf>
    <xf numFmtId="38" fontId="0" fillId="0" borderId="0" xfId="0" applyNumberFormat="1">
      <alignment vertical="center"/>
    </xf>
    <xf numFmtId="0" fontId="4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7" borderId="0" xfId="0" applyFill="1">
      <alignment vertical="center"/>
    </xf>
    <xf numFmtId="0" fontId="10" fillId="0" borderId="0" xfId="0" applyFont="1">
      <alignment vertical="center"/>
    </xf>
    <xf numFmtId="0" fontId="0" fillId="8" borderId="0" xfId="0" applyFill="1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2" fillId="0" borderId="0" xfId="0" quotePrefix="1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40" fontId="0" fillId="0" borderId="0" xfId="0" applyNumberFormat="1">
      <alignment vertical="center"/>
    </xf>
    <xf numFmtId="38" fontId="7" fillId="9" borderId="0" xfId="1" applyFont="1" applyFill="1" applyAlignment="1">
      <alignment horizontal="right" vertical="center"/>
    </xf>
    <xf numFmtId="0" fontId="9" fillId="9" borderId="0" xfId="0" applyFont="1" applyFill="1" applyAlignment="1">
      <alignment horizontal="center" vertical="center"/>
    </xf>
    <xf numFmtId="0" fontId="0" fillId="9" borderId="0" xfId="0" applyFill="1" applyAlignment="1">
      <alignment horizontal="right" vertical="center"/>
    </xf>
    <xf numFmtId="0" fontId="0" fillId="9" borderId="0" xfId="0" applyFill="1">
      <alignment vertical="center"/>
    </xf>
    <xf numFmtId="0" fontId="0" fillId="9" borderId="0" xfId="0" applyFill="1" applyAlignment="1">
      <alignment horizontal="center" vertical="center"/>
    </xf>
    <xf numFmtId="0" fontId="0" fillId="9" borderId="0" xfId="0" quotePrefix="1" applyFill="1" applyAlignment="1">
      <alignment horizontal="right" vertical="center"/>
    </xf>
    <xf numFmtId="38" fontId="7" fillId="9" borderId="0" xfId="1" applyFont="1" applyFill="1">
      <alignment vertical="center"/>
    </xf>
    <xf numFmtId="38" fontId="0" fillId="9" borderId="0" xfId="0" applyNumberFormat="1" applyFill="1">
      <alignment vertical="center"/>
    </xf>
    <xf numFmtId="40" fontId="0" fillId="9" borderId="0" xfId="0" applyNumberFormat="1" applyFill="1">
      <alignment vertical="center"/>
    </xf>
    <xf numFmtId="0" fontId="9" fillId="9" borderId="0" xfId="0" applyFont="1" applyFill="1">
      <alignment vertical="center"/>
    </xf>
    <xf numFmtId="38" fontId="7" fillId="7" borderId="0" xfId="1" applyFont="1" applyFill="1">
      <alignment vertical="center"/>
    </xf>
    <xf numFmtId="38" fontId="0" fillId="7" borderId="0" xfId="0" applyNumberFormat="1" applyFill="1">
      <alignment vertical="center"/>
    </xf>
    <xf numFmtId="40" fontId="0" fillId="7" borderId="0" xfId="0" applyNumberFormat="1" applyFill="1">
      <alignment vertical="center"/>
    </xf>
    <xf numFmtId="0" fontId="0" fillId="7" borderId="0" xfId="0" applyFill="1" applyAlignment="1">
      <alignment horizontal="center" vertical="center"/>
    </xf>
    <xf numFmtId="0" fontId="0" fillId="7" borderId="0" xfId="0" quotePrefix="1" applyFill="1" applyAlignment="1">
      <alignment horizontal="right" vertical="center"/>
    </xf>
    <xf numFmtId="38" fontId="0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0"/>
  <sheetViews>
    <sheetView tabSelected="1" workbookViewId="0"/>
  </sheetViews>
  <sheetFormatPr defaultRowHeight="12" x14ac:dyDescent="0.15"/>
  <cols>
    <col min="1" max="1" width="4.7109375" style="2" bestFit="1" customWidth="1"/>
    <col min="2" max="2" width="61.140625" customWidth="1"/>
    <col min="3" max="3" width="7.7109375" style="2" bestFit="1" customWidth="1"/>
    <col min="4" max="4" width="5.7109375" style="2" bestFit="1" customWidth="1"/>
    <col min="5" max="5" width="12" style="14" bestFit="1" customWidth="1"/>
    <col min="6" max="6" width="9.7109375" bestFit="1" customWidth="1"/>
    <col min="7" max="7" width="11.85546875" bestFit="1" customWidth="1"/>
    <col min="8" max="8" width="9.140625" style="6"/>
    <col min="11" max="11" width="9.42578125" customWidth="1"/>
    <col min="12" max="12" width="16.42578125" style="2" bestFit="1" customWidth="1"/>
    <col min="13" max="13" width="10.7109375" customWidth="1"/>
    <col min="14" max="14" width="11.85546875" customWidth="1"/>
  </cols>
  <sheetData>
    <row r="1" spans="1:14" x14ac:dyDescent="0.15">
      <c r="A1" s="2" t="s">
        <v>4</v>
      </c>
      <c r="B1" s="2" t="s">
        <v>3</v>
      </c>
      <c r="C1" s="2" t="s">
        <v>360</v>
      </c>
      <c r="D1" s="2" t="s">
        <v>5</v>
      </c>
      <c r="E1" s="14" t="s">
        <v>369</v>
      </c>
      <c r="F1" s="2" t="s">
        <v>390</v>
      </c>
      <c r="G1" s="2" t="s">
        <v>7</v>
      </c>
      <c r="H1" s="20" t="s">
        <v>394</v>
      </c>
      <c r="I1" s="2" t="s">
        <v>482</v>
      </c>
      <c r="J1" s="2" t="s">
        <v>395</v>
      </c>
      <c r="K1" s="2" t="s">
        <v>400</v>
      </c>
      <c r="L1" s="2" t="s">
        <v>12</v>
      </c>
      <c r="M1" s="2" t="s">
        <v>405</v>
      </c>
      <c r="N1" s="2" t="s">
        <v>404</v>
      </c>
    </row>
    <row r="2" spans="1:14" x14ac:dyDescent="0.15">
      <c r="A2" s="2">
        <v>1</v>
      </c>
      <c r="B2" t="s">
        <v>1</v>
      </c>
      <c r="C2" s="2" t="s">
        <v>357</v>
      </c>
      <c r="D2" s="1" t="s">
        <v>2</v>
      </c>
      <c r="E2" s="14" t="s">
        <v>371</v>
      </c>
      <c r="F2" s="15">
        <v>80</v>
      </c>
      <c r="G2" s="15">
        <v>1968.09</v>
      </c>
      <c r="H2" s="34">
        <v>500</v>
      </c>
      <c r="I2" s="15">
        <f>H2*0.1</f>
        <v>50</v>
      </c>
      <c r="J2" s="35">
        <f>H2+I2</f>
        <v>550</v>
      </c>
      <c r="K2" s="36">
        <f>(H2/F2)</f>
        <v>6.25</v>
      </c>
      <c r="L2" s="37" t="s">
        <v>32</v>
      </c>
      <c r="M2">
        <v>2019.03</v>
      </c>
    </row>
    <row r="3" spans="1:14" x14ac:dyDescent="0.15">
      <c r="A3" s="2">
        <v>2</v>
      </c>
      <c r="B3" t="s">
        <v>0</v>
      </c>
      <c r="C3" s="2" t="s">
        <v>358</v>
      </c>
      <c r="D3" s="1" t="s">
        <v>2</v>
      </c>
      <c r="E3" s="14" t="s">
        <v>371</v>
      </c>
      <c r="F3" s="15">
        <v>100</v>
      </c>
      <c r="G3" s="15">
        <v>1969.07</v>
      </c>
      <c r="H3" s="34">
        <v>500</v>
      </c>
      <c r="I3" s="15">
        <f t="shared" ref="I3:I6" si="0">H3*0.1</f>
        <v>50</v>
      </c>
      <c r="J3" s="35">
        <f>H3+I3</f>
        <v>550</v>
      </c>
      <c r="K3" s="36">
        <f>(H3/F3)</f>
        <v>5</v>
      </c>
      <c r="L3" s="37" t="s">
        <v>32</v>
      </c>
      <c r="M3">
        <v>2019.03</v>
      </c>
    </row>
    <row r="4" spans="1:14" x14ac:dyDescent="0.15">
      <c r="A4" s="2">
        <v>3</v>
      </c>
      <c r="B4" t="s">
        <v>8</v>
      </c>
      <c r="C4" s="2" t="s">
        <v>359</v>
      </c>
      <c r="D4" s="1" t="s">
        <v>2</v>
      </c>
      <c r="E4" s="14" t="s">
        <v>371</v>
      </c>
      <c r="F4" s="15">
        <v>200</v>
      </c>
      <c r="G4" s="15">
        <v>1970.05</v>
      </c>
      <c r="H4" s="34">
        <v>1000</v>
      </c>
      <c r="I4" s="15">
        <f t="shared" si="0"/>
        <v>100</v>
      </c>
      <c r="J4" s="35">
        <f>H4+I4</f>
        <v>1100</v>
      </c>
      <c r="K4" s="36">
        <f>(H4/F4)</f>
        <v>5</v>
      </c>
      <c r="L4" s="37" t="s">
        <v>32</v>
      </c>
      <c r="M4">
        <v>2019.03</v>
      </c>
    </row>
    <row r="5" spans="1:14" x14ac:dyDescent="0.15">
      <c r="A5" s="2">
        <v>4</v>
      </c>
      <c r="B5" t="s">
        <v>9</v>
      </c>
      <c r="C5" s="2" t="s">
        <v>357</v>
      </c>
      <c r="D5" s="9" t="s">
        <v>22</v>
      </c>
      <c r="E5" s="14" t="s">
        <v>371</v>
      </c>
      <c r="F5" s="15">
        <v>100</v>
      </c>
      <c r="G5" s="15">
        <v>1970.05</v>
      </c>
      <c r="H5" s="34">
        <v>500</v>
      </c>
      <c r="I5" s="15">
        <f t="shared" si="0"/>
        <v>50</v>
      </c>
      <c r="J5" s="35">
        <f>H5+I5</f>
        <v>550</v>
      </c>
      <c r="K5" s="36">
        <f>(H5/F5)</f>
        <v>5</v>
      </c>
      <c r="L5" s="37" t="s">
        <v>32</v>
      </c>
      <c r="M5">
        <v>2019.03</v>
      </c>
    </row>
    <row r="6" spans="1:14" x14ac:dyDescent="0.15">
      <c r="A6" s="2">
        <v>5</v>
      </c>
      <c r="B6" t="s">
        <v>406</v>
      </c>
      <c r="C6" s="2" t="s">
        <v>361</v>
      </c>
      <c r="D6" s="4" t="s">
        <v>10</v>
      </c>
      <c r="E6" s="14" t="s">
        <v>371</v>
      </c>
      <c r="F6" s="15">
        <v>200</v>
      </c>
      <c r="G6" s="15">
        <v>1970.07</v>
      </c>
      <c r="H6" s="34">
        <v>1000</v>
      </c>
      <c r="I6" s="15">
        <f t="shared" si="0"/>
        <v>100</v>
      </c>
      <c r="J6" s="35">
        <f>H6+I6</f>
        <v>1100</v>
      </c>
      <c r="K6" s="36">
        <f>(H6/F6)</f>
        <v>5</v>
      </c>
      <c r="L6" s="37" t="s">
        <v>32</v>
      </c>
      <c r="M6">
        <v>2019.03</v>
      </c>
    </row>
    <row r="7" spans="1:14" x14ac:dyDescent="0.15">
      <c r="A7" s="2">
        <v>6</v>
      </c>
      <c r="B7" t="s">
        <v>11</v>
      </c>
      <c r="C7" s="2" t="s">
        <v>359</v>
      </c>
      <c r="D7" s="1" t="s">
        <v>2</v>
      </c>
      <c r="E7" s="14" t="s">
        <v>371</v>
      </c>
      <c r="F7" s="27">
        <v>200</v>
      </c>
      <c r="G7" s="29" t="s">
        <v>409</v>
      </c>
      <c r="H7" s="24"/>
      <c r="I7" s="25" t="s">
        <v>412</v>
      </c>
      <c r="J7" s="26"/>
      <c r="K7" s="27"/>
      <c r="L7" s="28" t="s">
        <v>45</v>
      </c>
    </row>
    <row r="8" spans="1:14" x14ac:dyDescent="0.15">
      <c r="A8" s="2">
        <v>7</v>
      </c>
      <c r="B8" t="s">
        <v>407</v>
      </c>
      <c r="C8" s="2" t="s">
        <v>358</v>
      </c>
      <c r="D8" s="4" t="s">
        <v>10</v>
      </c>
      <c r="E8" s="14" t="s">
        <v>371</v>
      </c>
      <c r="F8" s="27">
        <v>100</v>
      </c>
      <c r="G8" s="27">
        <v>1970.11</v>
      </c>
      <c r="H8" s="24"/>
      <c r="I8" s="25" t="s">
        <v>413</v>
      </c>
      <c r="J8" s="26"/>
      <c r="K8" s="27"/>
      <c r="L8" s="28"/>
    </row>
    <row r="9" spans="1:14" x14ac:dyDescent="0.15">
      <c r="A9" s="2">
        <v>8</v>
      </c>
      <c r="B9" t="s">
        <v>355</v>
      </c>
      <c r="C9" s="2" t="s">
        <v>358</v>
      </c>
      <c r="D9" s="1" t="s">
        <v>2</v>
      </c>
      <c r="E9" s="14">
        <v>9</v>
      </c>
      <c r="F9" s="27">
        <v>100</v>
      </c>
      <c r="G9" s="27">
        <v>1971.05</v>
      </c>
      <c r="H9" s="24"/>
      <c r="I9" s="25" t="s">
        <v>414</v>
      </c>
      <c r="J9" s="26"/>
      <c r="K9" s="27"/>
      <c r="L9" s="28"/>
    </row>
    <row r="10" spans="1:14" x14ac:dyDescent="0.15">
      <c r="A10" s="2">
        <v>9</v>
      </c>
      <c r="B10" t="s">
        <v>34</v>
      </c>
      <c r="C10" s="2" t="s">
        <v>362</v>
      </c>
      <c r="D10" s="1" t="s">
        <v>2</v>
      </c>
      <c r="E10" s="14" t="s">
        <v>371</v>
      </c>
      <c r="F10">
        <v>300</v>
      </c>
      <c r="G10">
        <v>1971.06</v>
      </c>
      <c r="H10" s="6">
        <v>1200</v>
      </c>
      <c r="I10">
        <f>H10*0.1</f>
        <v>120</v>
      </c>
      <c r="J10" s="7">
        <f>H10+I10</f>
        <v>1320</v>
      </c>
      <c r="K10" s="23">
        <f>(H10/F10)</f>
        <v>4</v>
      </c>
    </row>
    <row r="11" spans="1:14" x14ac:dyDescent="0.15">
      <c r="A11" s="2">
        <v>10</v>
      </c>
      <c r="B11" t="s">
        <v>14</v>
      </c>
      <c r="C11" s="2" t="s">
        <v>358</v>
      </c>
      <c r="D11" s="1" t="s">
        <v>2</v>
      </c>
      <c r="E11" s="14">
        <v>11</v>
      </c>
      <c r="F11" s="27">
        <v>100</v>
      </c>
      <c r="G11" s="27">
        <v>1971.07</v>
      </c>
      <c r="H11" s="24"/>
      <c r="I11" s="25" t="s">
        <v>414</v>
      </c>
      <c r="J11" s="26"/>
      <c r="K11" s="27"/>
      <c r="L11" s="28"/>
    </row>
    <row r="12" spans="1:14" x14ac:dyDescent="0.15">
      <c r="A12" s="2">
        <v>11</v>
      </c>
      <c r="B12" t="s">
        <v>379</v>
      </c>
      <c r="C12" s="2" t="s">
        <v>362</v>
      </c>
      <c r="D12" s="1" t="s">
        <v>2</v>
      </c>
      <c r="E12" s="14" t="s">
        <v>371</v>
      </c>
      <c r="F12" s="27">
        <v>500</v>
      </c>
      <c r="G12" s="27">
        <v>1971.09</v>
      </c>
      <c r="H12" s="24"/>
      <c r="I12" s="25" t="s">
        <v>414</v>
      </c>
      <c r="J12" s="26"/>
      <c r="K12" s="27"/>
      <c r="L12" s="28" t="s">
        <v>45</v>
      </c>
    </row>
    <row r="13" spans="1:14" x14ac:dyDescent="0.15">
      <c r="A13" s="2">
        <v>12</v>
      </c>
      <c r="B13" t="s">
        <v>356</v>
      </c>
      <c r="C13" s="2" t="s">
        <v>358</v>
      </c>
      <c r="D13" s="1" t="s">
        <v>2</v>
      </c>
      <c r="E13" s="14">
        <v>14</v>
      </c>
      <c r="F13" s="27">
        <v>100</v>
      </c>
      <c r="G13" s="27">
        <v>1971.09</v>
      </c>
      <c r="H13" s="24"/>
      <c r="I13" s="25" t="s">
        <v>414</v>
      </c>
      <c r="J13" s="26"/>
      <c r="K13" s="27"/>
      <c r="L13" s="28"/>
    </row>
    <row r="14" spans="1:14" x14ac:dyDescent="0.15">
      <c r="A14" s="2">
        <v>13</v>
      </c>
      <c r="B14" t="s">
        <v>15</v>
      </c>
      <c r="C14" s="2" t="s">
        <v>358</v>
      </c>
      <c r="D14" s="9" t="s">
        <v>22</v>
      </c>
      <c r="E14" s="14" t="s">
        <v>371</v>
      </c>
      <c r="F14">
        <v>100</v>
      </c>
      <c r="G14">
        <v>1972.02</v>
      </c>
      <c r="H14" s="6">
        <v>500</v>
      </c>
      <c r="I14">
        <f>H14*0.1</f>
        <v>50</v>
      </c>
      <c r="J14" s="7">
        <f>H14+I14</f>
        <v>550</v>
      </c>
      <c r="K14" s="23">
        <f>(H14/F14)</f>
        <v>5</v>
      </c>
    </row>
    <row r="15" spans="1:14" x14ac:dyDescent="0.15">
      <c r="A15" s="2">
        <v>14</v>
      </c>
      <c r="B15" t="s">
        <v>380</v>
      </c>
      <c r="C15" s="2" t="s">
        <v>362</v>
      </c>
      <c r="D15" s="1" t="s">
        <v>2</v>
      </c>
      <c r="E15" s="14" t="s">
        <v>371</v>
      </c>
      <c r="F15" s="27">
        <v>500</v>
      </c>
      <c r="G15" s="27">
        <v>1972.03</v>
      </c>
      <c r="H15" s="24"/>
      <c r="I15" s="25" t="s">
        <v>414</v>
      </c>
      <c r="J15" s="26"/>
      <c r="K15" s="27"/>
      <c r="L15" s="28" t="s">
        <v>45</v>
      </c>
    </row>
    <row r="16" spans="1:14" x14ac:dyDescent="0.15">
      <c r="A16" s="2">
        <v>15</v>
      </c>
      <c r="B16" s="12" t="s">
        <v>347</v>
      </c>
      <c r="C16" s="14" t="s">
        <v>359</v>
      </c>
      <c r="D16" s="9" t="s">
        <v>22</v>
      </c>
      <c r="E16" s="14" t="s">
        <v>371</v>
      </c>
      <c r="F16" s="27">
        <v>350</v>
      </c>
      <c r="G16" s="27">
        <v>1972.05</v>
      </c>
      <c r="H16" s="24"/>
      <c r="I16" s="25" t="s">
        <v>415</v>
      </c>
      <c r="J16" s="26"/>
      <c r="K16" s="27"/>
      <c r="L16" s="28" t="s">
        <v>45</v>
      </c>
    </row>
    <row r="17" spans="1:14" x14ac:dyDescent="0.15">
      <c r="A17" s="2">
        <v>16</v>
      </c>
      <c r="B17" t="s">
        <v>16</v>
      </c>
      <c r="C17" s="2" t="s">
        <v>452</v>
      </c>
      <c r="D17" s="1" t="s">
        <v>2</v>
      </c>
      <c r="E17" s="14" t="s">
        <v>371</v>
      </c>
      <c r="F17">
        <v>200</v>
      </c>
      <c r="G17">
        <v>1972.06</v>
      </c>
      <c r="H17" s="6">
        <v>1200</v>
      </c>
      <c r="I17">
        <f t="shared" ref="I17:I18" si="1">H17*0.1</f>
        <v>120</v>
      </c>
      <c r="J17" s="7">
        <f>H17+I17</f>
        <v>1320</v>
      </c>
      <c r="K17" s="23">
        <f>(H17/F17)</f>
        <v>6</v>
      </c>
    </row>
    <row r="18" spans="1:14" x14ac:dyDescent="0.15">
      <c r="A18" s="2">
        <v>17</v>
      </c>
      <c r="B18" t="s">
        <v>17</v>
      </c>
      <c r="C18" s="2" t="s">
        <v>361</v>
      </c>
      <c r="D18" s="1" t="s">
        <v>2</v>
      </c>
      <c r="E18" s="14" t="s">
        <v>371</v>
      </c>
      <c r="F18" s="6">
        <v>1000</v>
      </c>
      <c r="G18" s="18" t="s">
        <v>411</v>
      </c>
      <c r="H18" s="6">
        <v>2800</v>
      </c>
      <c r="I18">
        <f t="shared" si="1"/>
        <v>280</v>
      </c>
      <c r="J18" s="7">
        <f>H18+I18</f>
        <v>3080</v>
      </c>
      <c r="K18" s="23">
        <f>(H18/F18)</f>
        <v>2.8</v>
      </c>
    </row>
    <row r="19" spans="1:14" x14ac:dyDescent="0.15">
      <c r="A19" s="2">
        <v>18</v>
      </c>
      <c r="B19" t="s">
        <v>18</v>
      </c>
      <c r="C19" s="14" t="s">
        <v>359</v>
      </c>
      <c r="D19" s="4" t="s">
        <v>10</v>
      </c>
      <c r="E19" s="14" t="s">
        <v>371</v>
      </c>
      <c r="F19" s="27">
        <v>250</v>
      </c>
      <c r="G19" s="26" t="s">
        <v>410</v>
      </c>
      <c r="H19" s="24"/>
      <c r="I19" s="25" t="s">
        <v>414</v>
      </c>
      <c r="J19" s="26"/>
      <c r="K19" s="27"/>
      <c r="L19" s="28"/>
    </row>
    <row r="20" spans="1:14" x14ac:dyDescent="0.15">
      <c r="A20" s="2">
        <v>19</v>
      </c>
      <c r="B20" t="s">
        <v>1</v>
      </c>
      <c r="C20" s="2" t="s">
        <v>357</v>
      </c>
      <c r="D20" s="1" t="s">
        <v>2</v>
      </c>
      <c r="E20" s="14">
        <v>1</v>
      </c>
      <c r="F20" s="27">
        <v>100</v>
      </c>
      <c r="G20" s="27">
        <v>1973.03</v>
      </c>
      <c r="H20" s="24"/>
      <c r="I20" s="25" t="s">
        <v>414</v>
      </c>
      <c r="J20" s="26"/>
      <c r="K20" s="27"/>
      <c r="L20" s="28"/>
    </row>
    <row r="21" spans="1:14" x14ac:dyDescent="0.15">
      <c r="A21" s="2">
        <v>20</v>
      </c>
      <c r="B21" t="s">
        <v>19</v>
      </c>
      <c r="C21" s="14" t="s">
        <v>359</v>
      </c>
      <c r="D21" s="1" t="s">
        <v>2</v>
      </c>
      <c r="E21" s="14" t="s">
        <v>371</v>
      </c>
      <c r="F21">
        <v>450</v>
      </c>
      <c r="G21">
        <v>1973.04</v>
      </c>
      <c r="H21" s="6">
        <v>2200</v>
      </c>
      <c r="I21">
        <f t="shared" ref="I21:I22" si="2">H21*0.1</f>
        <v>220</v>
      </c>
      <c r="J21" s="7">
        <f>H21+I21</f>
        <v>2420</v>
      </c>
      <c r="K21" s="23">
        <f>(H21/F21)</f>
        <v>4.8888888888888893</v>
      </c>
    </row>
    <row r="22" spans="1:14" x14ac:dyDescent="0.15">
      <c r="A22" s="2">
        <v>21</v>
      </c>
      <c r="B22" t="s">
        <v>20</v>
      </c>
      <c r="C22" s="2" t="s">
        <v>359</v>
      </c>
      <c r="D22" s="8" t="s">
        <v>21</v>
      </c>
      <c r="E22" s="14" t="s">
        <v>371</v>
      </c>
      <c r="F22">
        <v>250</v>
      </c>
      <c r="G22">
        <v>1973.07</v>
      </c>
      <c r="H22" s="6">
        <v>1200</v>
      </c>
      <c r="I22">
        <f t="shared" si="2"/>
        <v>120</v>
      </c>
      <c r="J22" s="7">
        <f>H22+I22</f>
        <v>1320</v>
      </c>
      <c r="K22" s="23">
        <f>(H22/F22)</f>
        <v>4.8</v>
      </c>
      <c r="L22" s="2" t="s">
        <v>13</v>
      </c>
      <c r="M22">
        <v>2011.07</v>
      </c>
    </row>
    <row r="23" spans="1:14" x14ac:dyDescent="0.15">
      <c r="A23" s="2">
        <v>22</v>
      </c>
      <c r="B23" t="s">
        <v>23</v>
      </c>
      <c r="C23" s="2" t="s">
        <v>358</v>
      </c>
      <c r="D23" s="8" t="s">
        <v>21</v>
      </c>
      <c r="E23" s="14" t="s">
        <v>371</v>
      </c>
      <c r="F23" s="27">
        <v>100</v>
      </c>
      <c r="G23" s="27">
        <v>1973.05</v>
      </c>
      <c r="H23" s="24"/>
      <c r="I23" s="25" t="s">
        <v>416</v>
      </c>
      <c r="J23" s="26"/>
      <c r="K23" s="27"/>
      <c r="L23" s="28"/>
      <c r="N23" s="15" t="s">
        <v>389</v>
      </c>
    </row>
    <row r="24" spans="1:14" x14ac:dyDescent="0.15">
      <c r="A24" s="2">
        <v>23</v>
      </c>
      <c r="B24" t="s">
        <v>24</v>
      </c>
      <c r="C24" s="2" t="s">
        <v>452</v>
      </c>
      <c r="D24" s="1" t="s">
        <v>2</v>
      </c>
      <c r="E24" s="14" t="s">
        <v>371</v>
      </c>
      <c r="F24">
        <v>200</v>
      </c>
      <c r="G24">
        <v>1973.06</v>
      </c>
      <c r="H24" s="6">
        <v>1000</v>
      </c>
      <c r="I24">
        <f t="shared" ref="I24:I31" si="3">H24*0.1</f>
        <v>100</v>
      </c>
      <c r="J24" s="7">
        <f t="shared" ref="J24:J31" si="4">H24+I24</f>
        <v>1100</v>
      </c>
      <c r="K24" s="23">
        <f t="shared" ref="K24:K31" si="5">(H24/F24)</f>
        <v>5</v>
      </c>
      <c r="L24" s="2" t="s">
        <v>13</v>
      </c>
      <c r="M24">
        <v>2010.07</v>
      </c>
    </row>
    <row r="25" spans="1:14" x14ac:dyDescent="0.15">
      <c r="A25" s="2">
        <v>24</v>
      </c>
      <c r="B25" t="s">
        <v>25</v>
      </c>
      <c r="C25" s="2" t="s">
        <v>362</v>
      </c>
      <c r="D25" s="4" t="s">
        <v>10</v>
      </c>
      <c r="E25" s="14" t="s">
        <v>371</v>
      </c>
      <c r="F25">
        <v>500</v>
      </c>
      <c r="G25">
        <v>1973.06</v>
      </c>
      <c r="H25" s="6">
        <v>1600</v>
      </c>
      <c r="I25">
        <f t="shared" si="3"/>
        <v>160</v>
      </c>
      <c r="J25" s="7">
        <f t="shared" si="4"/>
        <v>1760</v>
      </c>
      <c r="K25" s="23">
        <f t="shared" si="5"/>
        <v>3.2</v>
      </c>
      <c r="L25" s="2" t="s">
        <v>13</v>
      </c>
    </row>
    <row r="26" spans="1:14" x14ac:dyDescent="0.15">
      <c r="A26" s="2">
        <v>25</v>
      </c>
      <c r="B26" s="15" t="s">
        <v>26</v>
      </c>
      <c r="C26" s="2" t="s">
        <v>363</v>
      </c>
      <c r="D26" s="10" t="s">
        <v>27</v>
      </c>
      <c r="E26" s="14" t="s">
        <v>371</v>
      </c>
      <c r="F26">
        <v>150</v>
      </c>
      <c r="G26">
        <v>1973.09</v>
      </c>
      <c r="H26" s="6">
        <v>500</v>
      </c>
      <c r="I26">
        <f t="shared" si="3"/>
        <v>50</v>
      </c>
      <c r="J26" s="7">
        <f t="shared" si="4"/>
        <v>550</v>
      </c>
      <c r="K26" s="23">
        <f t="shared" si="5"/>
        <v>3.3333333333333335</v>
      </c>
    </row>
    <row r="27" spans="1:14" x14ac:dyDescent="0.15">
      <c r="A27" s="2">
        <v>26</v>
      </c>
      <c r="B27" s="15" t="s">
        <v>28</v>
      </c>
      <c r="C27" s="2" t="s">
        <v>363</v>
      </c>
      <c r="D27" s="10" t="s">
        <v>27</v>
      </c>
      <c r="E27" s="14" t="s">
        <v>371</v>
      </c>
      <c r="F27">
        <v>150</v>
      </c>
      <c r="G27">
        <v>1973.09</v>
      </c>
      <c r="H27" s="6">
        <v>500</v>
      </c>
      <c r="I27">
        <f t="shared" si="3"/>
        <v>50</v>
      </c>
      <c r="J27" s="7">
        <f t="shared" si="4"/>
        <v>550</v>
      </c>
      <c r="K27" s="23">
        <f t="shared" si="5"/>
        <v>3.3333333333333335</v>
      </c>
    </row>
    <row r="28" spans="1:14" x14ac:dyDescent="0.15">
      <c r="A28" s="2">
        <v>27</v>
      </c>
      <c r="B28" s="15" t="s">
        <v>29</v>
      </c>
      <c r="C28" s="2" t="s">
        <v>363</v>
      </c>
      <c r="D28" s="10" t="s">
        <v>27</v>
      </c>
      <c r="E28" s="14" t="s">
        <v>371</v>
      </c>
      <c r="F28">
        <v>150</v>
      </c>
      <c r="G28">
        <v>1973.09</v>
      </c>
      <c r="H28" s="6">
        <v>500</v>
      </c>
      <c r="I28">
        <f t="shared" si="3"/>
        <v>50</v>
      </c>
      <c r="J28" s="7">
        <f t="shared" si="4"/>
        <v>550</v>
      </c>
      <c r="K28" s="23">
        <f t="shared" si="5"/>
        <v>3.3333333333333335</v>
      </c>
    </row>
    <row r="29" spans="1:14" x14ac:dyDescent="0.15">
      <c r="A29" s="2">
        <v>28</v>
      </c>
      <c r="B29" s="15" t="s">
        <v>30</v>
      </c>
      <c r="C29" s="2" t="s">
        <v>363</v>
      </c>
      <c r="D29" s="10" t="s">
        <v>27</v>
      </c>
      <c r="E29" s="14" t="s">
        <v>371</v>
      </c>
      <c r="F29">
        <v>150</v>
      </c>
      <c r="G29" s="18" t="s">
        <v>403</v>
      </c>
      <c r="H29" s="6">
        <v>500</v>
      </c>
      <c r="I29">
        <f t="shared" si="3"/>
        <v>50</v>
      </c>
      <c r="J29" s="7">
        <f t="shared" si="4"/>
        <v>550</v>
      </c>
      <c r="K29" s="23">
        <f t="shared" si="5"/>
        <v>3.3333333333333335</v>
      </c>
    </row>
    <row r="30" spans="1:14" x14ac:dyDescent="0.15">
      <c r="A30" s="2">
        <v>29</v>
      </c>
      <c r="B30" t="s">
        <v>31</v>
      </c>
      <c r="C30" s="2" t="s">
        <v>359</v>
      </c>
      <c r="D30" s="1" t="s">
        <v>2</v>
      </c>
      <c r="E30" s="14" t="s">
        <v>371</v>
      </c>
      <c r="F30">
        <v>350</v>
      </c>
      <c r="G30">
        <v>1973.08</v>
      </c>
      <c r="H30" s="6">
        <v>1200</v>
      </c>
      <c r="I30">
        <f t="shared" si="3"/>
        <v>120</v>
      </c>
      <c r="J30" s="7">
        <f t="shared" si="4"/>
        <v>1320</v>
      </c>
      <c r="K30" s="23">
        <f t="shared" si="5"/>
        <v>3.4285714285714284</v>
      </c>
      <c r="L30" s="2" t="s">
        <v>32</v>
      </c>
      <c r="M30">
        <v>2017.01</v>
      </c>
    </row>
    <row r="31" spans="1:14" x14ac:dyDescent="0.15">
      <c r="A31" s="2">
        <v>30</v>
      </c>
      <c r="B31" t="s">
        <v>33</v>
      </c>
      <c r="C31" s="2" t="s">
        <v>358</v>
      </c>
      <c r="D31" s="1" t="s">
        <v>2</v>
      </c>
      <c r="E31" s="14" t="s">
        <v>371</v>
      </c>
      <c r="F31">
        <v>250</v>
      </c>
      <c r="G31">
        <v>1974.02</v>
      </c>
      <c r="H31" s="6">
        <v>900</v>
      </c>
      <c r="I31">
        <f t="shared" si="3"/>
        <v>90</v>
      </c>
      <c r="J31" s="7">
        <f t="shared" si="4"/>
        <v>990</v>
      </c>
      <c r="K31" s="23">
        <f t="shared" si="5"/>
        <v>3.6</v>
      </c>
      <c r="N31" s="15" t="s">
        <v>389</v>
      </c>
    </row>
    <row r="32" spans="1:14" x14ac:dyDescent="0.15">
      <c r="A32" s="2">
        <v>31</v>
      </c>
      <c r="B32" t="s">
        <v>35</v>
      </c>
      <c r="C32" s="2" t="s">
        <v>358</v>
      </c>
      <c r="D32" s="1" t="s">
        <v>2</v>
      </c>
      <c r="E32" s="14">
        <v>17</v>
      </c>
      <c r="F32" s="27">
        <v>200</v>
      </c>
      <c r="G32" s="27">
        <v>1973.12</v>
      </c>
      <c r="H32" s="24"/>
      <c r="I32" s="25" t="s">
        <v>414</v>
      </c>
      <c r="J32" s="26"/>
      <c r="K32" s="27"/>
      <c r="L32" s="28"/>
    </row>
    <row r="33" spans="1:14" x14ac:dyDescent="0.15">
      <c r="A33" s="2">
        <v>32</v>
      </c>
      <c r="B33" t="s">
        <v>36</v>
      </c>
      <c r="C33" s="2" t="s">
        <v>358</v>
      </c>
      <c r="D33" s="4" t="s">
        <v>10</v>
      </c>
      <c r="E33" s="14" t="s">
        <v>371</v>
      </c>
      <c r="F33">
        <v>200</v>
      </c>
      <c r="G33">
        <v>1973.11</v>
      </c>
      <c r="H33" s="6">
        <v>900</v>
      </c>
      <c r="I33">
        <f t="shared" ref="I33:I56" si="6">H33*0.1</f>
        <v>90</v>
      </c>
      <c r="J33" s="7">
        <f t="shared" ref="J33:J51" si="7">H33+I33</f>
        <v>990</v>
      </c>
      <c r="K33" s="23">
        <f t="shared" ref="K33:K51" si="8">(H33/F33)</f>
        <v>4.5</v>
      </c>
      <c r="L33" s="2" t="s">
        <v>13</v>
      </c>
      <c r="M33">
        <v>2011.07</v>
      </c>
    </row>
    <row r="34" spans="1:14" x14ac:dyDescent="0.15">
      <c r="A34" s="2">
        <v>33</v>
      </c>
      <c r="B34" t="s">
        <v>37</v>
      </c>
      <c r="C34" s="2" t="s">
        <v>359</v>
      </c>
      <c r="D34" s="4" t="s">
        <v>10</v>
      </c>
      <c r="E34" s="14" t="s">
        <v>371</v>
      </c>
      <c r="F34">
        <v>350</v>
      </c>
      <c r="G34">
        <v>1974.01</v>
      </c>
      <c r="H34" s="6">
        <v>1200</v>
      </c>
      <c r="I34">
        <f t="shared" si="6"/>
        <v>120</v>
      </c>
      <c r="J34" s="7">
        <f t="shared" si="7"/>
        <v>1320</v>
      </c>
      <c r="K34" s="23">
        <f t="shared" si="8"/>
        <v>3.4285714285714284</v>
      </c>
      <c r="N34" s="15" t="s">
        <v>389</v>
      </c>
    </row>
    <row r="35" spans="1:14" x14ac:dyDescent="0.15">
      <c r="A35" s="2">
        <v>34</v>
      </c>
      <c r="B35" t="s">
        <v>38</v>
      </c>
      <c r="C35" s="2" t="s">
        <v>362</v>
      </c>
      <c r="D35" s="11" t="s">
        <v>39</v>
      </c>
      <c r="E35" s="14" t="s">
        <v>371</v>
      </c>
      <c r="F35">
        <v>600</v>
      </c>
      <c r="G35">
        <v>1974.03</v>
      </c>
      <c r="H35" s="6">
        <v>1300</v>
      </c>
      <c r="I35">
        <f t="shared" si="6"/>
        <v>130</v>
      </c>
      <c r="J35" s="7">
        <f t="shared" si="7"/>
        <v>1430</v>
      </c>
      <c r="K35" s="23">
        <f t="shared" si="8"/>
        <v>2.1666666666666665</v>
      </c>
      <c r="L35" s="2" t="s">
        <v>13</v>
      </c>
    </row>
    <row r="36" spans="1:14" x14ac:dyDescent="0.15">
      <c r="A36" s="2">
        <v>35</v>
      </c>
      <c r="B36" t="s">
        <v>40</v>
      </c>
      <c r="C36" s="2" t="s">
        <v>361</v>
      </c>
      <c r="D36" s="1" t="s">
        <v>2</v>
      </c>
      <c r="E36" s="14" t="s">
        <v>371</v>
      </c>
      <c r="F36">
        <v>250</v>
      </c>
      <c r="G36">
        <v>1974.05</v>
      </c>
      <c r="H36" s="6">
        <v>1000</v>
      </c>
      <c r="I36">
        <f t="shared" si="6"/>
        <v>100</v>
      </c>
      <c r="J36" s="7">
        <f t="shared" si="7"/>
        <v>1100</v>
      </c>
      <c r="K36" s="23">
        <f t="shared" si="8"/>
        <v>4</v>
      </c>
    </row>
    <row r="37" spans="1:14" x14ac:dyDescent="0.15">
      <c r="A37" s="2">
        <v>36</v>
      </c>
      <c r="B37" t="s">
        <v>41</v>
      </c>
      <c r="C37" s="2" t="s">
        <v>359</v>
      </c>
      <c r="D37" s="1" t="s">
        <v>2</v>
      </c>
      <c r="E37" s="14" t="s">
        <v>371</v>
      </c>
      <c r="F37" s="6">
        <v>1000</v>
      </c>
      <c r="G37">
        <v>1974.03</v>
      </c>
      <c r="H37" s="6">
        <v>2800</v>
      </c>
      <c r="I37">
        <f t="shared" si="6"/>
        <v>280</v>
      </c>
      <c r="J37" s="7">
        <f t="shared" si="7"/>
        <v>3080</v>
      </c>
      <c r="K37" s="23">
        <f t="shared" si="8"/>
        <v>2.8</v>
      </c>
    </row>
    <row r="38" spans="1:14" x14ac:dyDescent="0.15">
      <c r="A38" s="2">
        <v>37</v>
      </c>
      <c r="B38" t="s">
        <v>448</v>
      </c>
      <c r="C38" s="2" t="s">
        <v>358</v>
      </c>
      <c r="D38" s="1" t="s">
        <v>2</v>
      </c>
      <c r="E38" s="14" t="s">
        <v>371</v>
      </c>
      <c r="F38">
        <v>250</v>
      </c>
      <c r="G38">
        <v>1974.05</v>
      </c>
      <c r="H38" s="6">
        <v>900</v>
      </c>
      <c r="I38">
        <f t="shared" si="6"/>
        <v>90</v>
      </c>
      <c r="J38" s="7">
        <f t="shared" si="7"/>
        <v>990</v>
      </c>
      <c r="K38" s="23">
        <f t="shared" si="8"/>
        <v>3.6</v>
      </c>
      <c r="L38" s="2" t="s">
        <v>13</v>
      </c>
      <c r="M38">
        <v>2011.07</v>
      </c>
    </row>
    <row r="39" spans="1:14" x14ac:dyDescent="0.15">
      <c r="A39" s="2">
        <v>38</v>
      </c>
      <c r="B39" t="s">
        <v>42</v>
      </c>
      <c r="C39" s="2" t="s">
        <v>358</v>
      </c>
      <c r="D39" s="1" t="s">
        <v>2</v>
      </c>
      <c r="E39" s="14" t="s">
        <v>371</v>
      </c>
      <c r="F39">
        <v>250</v>
      </c>
      <c r="G39">
        <v>1974.06</v>
      </c>
      <c r="H39" s="6">
        <v>900</v>
      </c>
      <c r="I39">
        <f t="shared" si="6"/>
        <v>90</v>
      </c>
      <c r="J39" s="7">
        <f t="shared" si="7"/>
        <v>990</v>
      </c>
      <c r="K39" s="23">
        <f t="shared" si="8"/>
        <v>3.6</v>
      </c>
    </row>
    <row r="40" spans="1:14" x14ac:dyDescent="0.15">
      <c r="A40" s="2">
        <v>39</v>
      </c>
      <c r="B40" t="s">
        <v>43</v>
      </c>
      <c r="C40" s="2" t="s">
        <v>362</v>
      </c>
      <c r="D40" s="9" t="s">
        <v>22</v>
      </c>
      <c r="E40" s="14" t="s">
        <v>371</v>
      </c>
      <c r="F40" s="15">
        <v>700</v>
      </c>
      <c r="G40" s="15">
        <v>1974.05</v>
      </c>
      <c r="H40" s="34">
        <v>2400</v>
      </c>
      <c r="I40" s="15">
        <f t="shared" si="6"/>
        <v>240</v>
      </c>
      <c r="J40" s="35">
        <f t="shared" si="7"/>
        <v>2640</v>
      </c>
      <c r="K40" s="36">
        <f t="shared" si="8"/>
        <v>3.4285714285714284</v>
      </c>
      <c r="L40" s="37" t="s">
        <v>32</v>
      </c>
      <c r="M40" s="18">
        <v>2019.03</v>
      </c>
    </row>
    <row r="41" spans="1:14" x14ac:dyDescent="0.15">
      <c r="A41" s="2">
        <v>40</v>
      </c>
      <c r="B41" t="s">
        <v>449</v>
      </c>
      <c r="C41" s="2" t="s">
        <v>359</v>
      </c>
      <c r="D41" s="13" t="s">
        <v>75</v>
      </c>
      <c r="E41" s="14" t="s">
        <v>371</v>
      </c>
      <c r="F41">
        <v>900</v>
      </c>
      <c r="G41">
        <v>1974.06</v>
      </c>
      <c r="H41" s="6">
        <v>2500</v>
      </c>
      <c r="I41">
        <f t="shared" si="6"/>
        <v>250</v>
      </c>
      <c r="J41" s="7">
        <f t="shared" si="7"/>
        <v>2750</v>
      </c>
      <c r="K41" s="23">
        <f t="shared" si="8"/>
        <v>2.7777777777777777</v>
      </c>
    </row>
    <row r="42" spans="1:14" x14ac:dyDescent="0.15">
      <c r="A42" s="2">
        <v>41</v>
      </c>
      <c r="B42" t="s">
        <v>44</v>
      </c>
      <c r="C42" s="2" t="s">
        <v>362</v>
      </c>
      <c r="D42" s="4" t="s">
        <v>10</v>
      </c>
      <c r="E42" s="14">
        <v>39</v>
      </c>
      <c r="F42" s="15">
        <v>700</v>
      </c>
      <c r="G42" s="15">
        <v>1974.06</v>
      </c>
      <c r="H42" s="34">
        <v>2400</v>
      </c>
      <c r="I42" s="15">
        <f t="shared" si="6"/>
        <v>240</v>
      </c>
      <c r="J42" s="35">
        <f t="shared" si="7"/>
        <v>2640</v>
      </c>
      <c r="K42" s="36">
        <f t="shared" si="8"/>
        <v>3.4285714285714284</v>
      </c>
      <c r="L42" s="37" t="s">
        <v>32</v>
      </c>
      <c r="M42">
        <v>2019.03</v>
      </c>
    </row>
    <row r="43" spans="1:14" x14ac:dyDescent="0.15">
      <c r="A43" s="2">
        <v>42</v>
      </c>
      <c r="B43" t="s">
        <v>46</v>
      </c>
      <c r="C43" s="2" t="s">
        <v>362</v>
      </c>
      <c r="D43" s="9" t="s">
        <v>22</v>
      </c>
      <c r="E43" s="14" t="s">
        <v>371</v>
      </c>
      <c r="F43">
        <v>450</v>
      </c>
      <c r="G43">
        <v>1974.07</v>
      </c>
      <c r="H43" s="6">
        <v>1600</v>
      </c>
      <c r="I43">
        <f t="shared" si="6"/>
        <v>160</v>
      </c>
      <c r="J43" s="7">
        <f t="shared" si="7"/>
        <v>1760</v>
      </c>
      <c r="K43" s="23">
        <f t="shared" si="8"/>
        <v>3.5555555555555554</v>
      </c>
      <c r="L43" s="2" t="s">
        <v>32</v>
      </c>
      <c r="M43" s="18" t="s">
        <v>383</v>
      </c>
    </row>
    <row r="44" spans="1:14" x14ac:dyDescent="0.15">
      <c r="A44" s="2">
        <v>43</v>
      </c>
      <c r="B44" t="s">
        <v>47</v>
      </c>
      <c r="C44" s="2" t="s">
        <v>359</v>
      </c>
      <c r="D44" s="9" t="s">
        <v>22</v>
      </c>
      <c r="E44" s="14" t="s">
        <v>371</v>
      </c>
      <c r="F44">
        <v>350</v>
      </c>
      <c r="G44">
        <v>1974.08</v>
      </c>
      <c r="H44" s="6">
        <v>1200</v>
      </c>
      <c r="I44">
        <f t="shared" si="6"/>
        <v>120</v>
      </c>
      <c r="J44" s="7">
        <f t="shared" si="7"/>
        <v>1320</v>
      </c>
      <c r="K44" s="23">
        <f t="shared" si="8"/>
        <v>3.4285714285714284</v>
      </c>
    </row>
    <row r="45" spans="1:14" x14ac:dyDescent="0.15">
      <c r="A45" s="2">
        <v>44</v>
      </c>
      <c r="B45" t="s">
        <v>48</v>
      </c>
      <c r="C45" s="2" t="s">
        <v>359</v>
      </c>
      <c r="D45" s="4" t="s">
        <v>10</v>
      </c>
      <c r="E45" s="14" t="s">
        <v>371</v>
      </c>
      <c r="F45">
        <v>900</v>
      </c>
      <c r="G45" s="18" t="s">
        <v>348</v>
      </c>
      <c r="H45" s="6">
        <v>1900</v>
      </c>
      <c r="I45">
        <f t="shared" si="6"/>
        <v>190</v>
      </c>
      <c r="J45" s="7">
        <f t="shared" si="7"/>
        <v>2090</v>
      </c>
      <c r="K45" s="23">
        <f t="shared" si="8"/>
        <v>2.1111111111111112</v>
      </c>
    </row>
    <row r="46" spans="1:14" x14ac:dyDescent="0.15">
      <c r="A46" s="2">
        <v>45</v>
      </c>
      <c r="B46" t="s">
        <v>49</v>
      </c>
      <c r="C46" s="2" t="s">
        <v>359</v>
      </c>
      <c r="D46" s="4" t="s">
        <v>10</v>
      </c>
      <c r="E46" s="14">
        <v>44</v>
      </c>
      <c r="F46">
        <v>500</v>
      </c>
      <c r="G46">
        <v>1974.09</v>
      </c>
      <c r="H46" s="6">
        <v>1600</v>
      </c>
      <c r="I46">
        <f t="shared" si="6"/>
        <v>160</v>
      </c>
      <c r="J46" s="7">
        <f t="shared" si="7"/>
        <v>1760</v>
      </c>
      <c r="K46" s="23">
        <f t="shared" si="8"/>
        <v>3.2</v>
      </c>
      <c r="L46" s="2" t="s">
        <v>13</v>
      </c>
      <c r="M46">
        <v>2009.09</v>
      </c>
    </row>
    <row r="47" spans="1:14" x14ac:dyDescent="0.15">
      <c r="A47" s="2">
        <v>46</v>
      </c>
      <c r="B47" t="s">
        <v>50</v>
      </c>
      <c r="C47" s="2" t="s">
        <v>361</v>
      </c>
      <c r="D47" s="4" t="s">
        <v>10</v>
      </c>
      <c r="E47" s="14">
        <v>44</v>
      </c>
      <c r="F47">
        <v>500</v>
      </c>
      <c r="G47">
        <v>1974.11</v>
      </c>
      <c r="H47" s="6">
        <v>1500</v>
      </c>
      <c r="I47">
        <f t="shared" si="6"/>
        <v>150</v>
      </c>
      <c r="J47" s="7">
        <f t="shared" si="7"/>
        <v>1650</v>
      </c>
      <c r="K47" s="23">
        <f t="shared" si="8"/>
        <v>3</v>
      </c>
      <c r="L47" s="2" t="s">
        <v>13</v>
      </c>
      <c r="M47">
        <v>2011.07</v>
      </c>
    </row>
    <row r="48" spans="1:14" x14ac:dyDescent="0.15">
      <c r="A48" s="2">
        <v>47</v>
      </c>
      <c r="B48" t="s">
        <v>51</v>
      </c>
      <c r="C48" s="2" t="s">
        <v>361</v>
      </c>
      <c r="D48" s="1" t="s">
        <v>2</v>
      </c>
      <c r="E48" s="14" t="s">
        <v>371</v>
      </c>
      <c r="F48">
        <v>250</v>
      </c>
      <c r="G48" s="18">
        <v>1975.02</v>
      </c>
      <c r="H48" s="6">
        <v>1200</v>
      </c>
      <c r="I48">
        <f t="shared" si="6"/>
        <v>120</v>
      </c>
      <c r="J48" s="7">
        <f t="shared" si="7"/>
        <v>1320</v>
      </c>
      <c r="K48" s="23">
        <f t="shared" si="8"/>
        <v>4.8</v>
      </c>
    </row>
    <row r="49" spans="1:14" x14ac:dyDescent="0.15">
      <c r="A49" s="2">
        <v>48</v>
      </c>
      <c r="B49" t="s">
        <v>52</v>
      </c>
      <c r="C49" s="2" t="s">
        <v>358</v>
      </c>
      <c r="D49" s="9" t="s">
        <v>22</v>
      </c>
      <c r="E49" s="14" t="s">
        <v>371</v>
      </c>
      <c r="F49">
        <v>250</v>
      </c>
      <c r="G49">
        <v>1974.12</v>
      </c>
      <c r="H49" s="6">
        <v>900</v>
      </c>
      <c r="I49">
        <f t="shared" si="6"/>
        <v>90</v>
      </c>
      <c r="J49" s="7">
        <f t="shared" si="7"/>
        <v>990</v>
      </c>
      <c r="K49" s="23">
        <f t="shared" si="8"/>
        <v>3.6</v>
      </c>
    </row>
    <row r="50" spans="1:14" x14ac:dyDescent="0.15">
      <c r="A50" s="2">
        <v>49</v>
      </c>
      <c r="B50" s="15" t="s">
        <v>53</v>
      </c>
      <c r="C50" s="2" t="s">
        <v>362</v>
      </c>
      <c r="D50" s="8" t="s">
        <v>21</v>
      </c>
      <c r="E50" s="14" t="s">
        <v>371</v>
      </c>
      <c r="F50" s="15">
        <v>700</v>
      </c>
      <c r="G50" s="15">
        <v>1975.01</v>
      </c>
      <c r="H50" s="34">
        <v>2800</v>
      </c>
      <c r="I50" s="15">
        <f t="shared" si="6"/>
        <v>280</v>
      </c>
      <c r="J50" s="35">
        <f t="shared" si="7"/>
        <v>3080</v>
      </c>
      <c r="K50" s="36">
        <f t="shared" si="8"/>
        <v>4</v>
      </c>
      <c r="L50" s="37" t="s">
        <v>32</v>
      </c>
      <c r="M50" s="15">
        <v>2020.03</v>
      </c>
    </row>
    <row r="51" spans="1:14" x14ac:dyDescent="0.15">
      <c r="A51" s="2">
        <v>50</v>
      </c>
      <c r="B51" t="s">
        <v>54</v>
      </c>
      <c r="C51" s="2" t="s">
        <v>364</v>
      </c>
      <c r="D51" s="1" t="s">
        <v>2</v>
      </c>
      <c r="E51" s="14">
        <v>148</v>
      </c>
      <c r="F51" s="6">
        <v>1200</v>
      </c>
      <c r="G51">
        <v>1975.03</v>
      </c>
      <c r="H51" s="6">
        <v>2800</v>
      </c>
      <c r="I51">
        <f t="shared" si="6"/>
        <v>280</v>
      </c>
      <c r="J51" s="7">
        <f t="shared" si="7"/>
        <v>3080</v>
      </c>
      <c r="K51" s="23">
        <f t="shared" si="8"/>
        <v>2.3333333333333335</v>
      </c>
      <c r="N51" t="s">
        <v>455</v>
      </c>
    </row>
    <row r="52" spans="1:14" x14ac:dyDescent="0.15">
      <c r="A52" s="2">
        <v>51</v>
      </c>
      <c r="B52" t="s">
        <v>55</v>
      </c>
      <c r="C52" s="2" t="s">
        <v>359</v>
      </c>
      <c r="D52" s="1" t="s">
        <v>2</v>
      </c>
      <c r="E52" s="14" t="s">
        <v>371</v>
      </c>
      <c r="F52" s="27">
        <v>450</v>
      </c>
      <c r="G52" s="27">
        <v>1975.04</v>
      </c>
      <c r="H52" s="24"/>
      <c r="I52" s="25" t="s">
        <v>420</v>
      </c>
      <c r="J52" s="26"/>
      <c r="K52" s="27"/>
      <c r="L52" s="28" t="s">
        <v>45</v>
      </c>
    </row>
    <row r="53" spans="1:14" x14ac:dyDescent="0.15">
      <c r="A53" s="2">
        <v>52</v>
      </c>
      <c r="B53" t="s">
        <v>56</v>
      </c>
      <c r="C53" s="2" t="s">
        <v>359</v>
      </c>
      <c r="D53" s="1" t="s">
        <v>2</v>
      </c>
      <c r="E53" s="14" t="s">
        <v>371</v>
      </c>
      <c r="F53">
        <v>500</v>
      </c>
      <c r="G53">
        <v>1975.05</v>
      </c>
      <c r="H53" s="6">
        <v>1500</v>
      </c>
      <c r="I53">
        <f t="shared" si="6"/>
        <v>150</v>
      </c>
      <c r="J53" s="7">
        <f>H53+I53</f>
        <v>1650</v>
      </c>
      <c r="K53" s="23">
        <f>(H53/F53)</f>
        <v>3</v>
      </c>
    </row>
    <row r="54" spans="1:14" x14ac:dyDescent="0.15">
      <c r="A54" s="2">
        <v>53</v>
      </c>
      <c r="B54" t="s">
        <v>57</v>
      </c>
      <c r="C54" s="2" t="s">
        <v>358</v>
      </c>
      <c r="D54" s="1" t="s">
        <v>2</v>
      </c>
      <c r="E54" s="14" t="s">
        <v>371</v>
      </c>
      <c r="F54">
        <v>200</v>
      </c>
      <c r="G54">
        <v>1975.04</v>
      </c>
      <c r="H54" s="6">
        <v>500</v>
      </c>
      <c r="I54">
        <f t="shared" si="6"/>
        <v>50</v>
      </c>
      <c r="J54" s="7">
        <f>H54+I54</f>
        <v>550</v>
      </c>
      <c r="K54" s="23">
        <f>(H54/F54)</f>
        <v>2.5</v>
      </c>
    </row>
    <row r="55" spans="1:14" x14ac:dyDescent="0.15">
      <c r="A55" s="2">
        <v>54</v>
      </c>
      <c r="B55" t="s">
        <v>58</v>
      </c>
      <c r="C55" s="2" t="s">
        <v>362</v>
      </c>
      <c r="D55" s="1" t="s">
        <v>2</v>
      </c>
      <c r="E55" s="14" t="s">
        <v>371</v>
      </c>
      <c r="F55" s="27">
        <v>900</v>
      </c>
      <c r="G55" s="27">
        <v>1975.05</v>
      </c>
      <c r="H55" s="24"/>
      <c r="I55" s="25" t="s">
        <v>417</v>
      </c>
      <c r="J55" s="26"/>
      <c r="K55" s="27"/>
      <c r="L55" s="28" t="s">
        <v>45</v>
      </c>
    </row>
    <row r="56" spans="1:14" x14ac:dyDescent="0.15">
      <c r="A56" s="2">
        <v>55</v>
      </c>
      <c r="B56" t="s">
        <v>59</v>
      </c>
      <c r="C56" s="2" t="s">
        <v>362</v>
      </c>
      <c r="D56" s="9" t="s">
        <v>22</v>
      </c>
      <c r="E56" s="14" t="s">
        <v>447</v>
      </c>
      <c r="F56">
        <v>600</v>
      </c>
      <c r="G56">
        <v>1975.02</v>
      </c>
      <c r="H56" s="6">
        <v>1900</v>
      </c>
      <c r="I56">
        <f t="shared" si="6"/>
        <v>190</v>
      </c>
      <c r="J56" s="7">
        <f>H56+I56</f>
        <v>2090</v>
      </c>
      <c r="K56" s="23">
        <f>(H56/F56)</f>
        <v>3.1666666666666665</v>
      </c>
    </row>
    <row r="57" spans="1:14" x14ac:dyDescent="0.15">
      <c r="A57" s="2">
        <v>56</v>
      </c>
      <c r="B57" t="s">
        <v>60</v>
      </c>
      <c r="C57" s="2" t="s">
        <v>362</v>
      </c>
      <c r="D57" s="1" t="s">
        <v>2</v>
      </c>
      <c r="E57" s="14" t="s">
        <v>447</v>
      </c>
      <c r="F57" s="27">
        <v>800</v>
      </c>
      <c r="G57" s="27">
        <v>1975.03</v>
      </c>
      <c r="H57" s="24"/>
      <c r="I57" s="25" t="s">
        <v>412</v>
      </c>
      <c r="J57" s="26"/>
      <c r="K57" s="27"/>
      <c r="L57" s="28" t="s">
        <v>45</v>
      </c>
    </row>
    <row r="58" spans="1:14" x14ac:dyDescent="0.15">
      <c r="A58" s="2">
        <v>57</v>
      </c>
      <c r="B58" t="s">
        <v>61</v>
      </c>
      <c r="C58" s="2" t="s">
        <v>362</v>
      </c>
      <c r="D58" s="1" t="s">
        <v>2</v>
      </c>
      <c r="E58" s="14" t="s">
        <v>447</v>
      </c>
      <c r="F58" s="27">
        <v>800</v>
      </c>
      <c r="G58" s="27">
        <v>1975.06</v>
      </c>
      <c r="H58" s="24"/>
      <c r="I58" s="25" t="s">
        <v>418</v>
      </c>
      <c r="J58" s="26"/>
      <c r="K58" s="27"/>
      <c r="L58" s="28" t="s">
        <v>45</v>
      </c>
    </row>
    <row r="59" spans="1:14" x14ac:dyDescent="0.15">
      <c r="A59" s="2">
        <v>58</v>
      </c>
      <c r="B59" t="s">
        <v>62</v>
      </c>
      <c r="C59" s="2" t="s">
        <v>362</v>
      </c>
      <c r="D59" s="1" t="s">
        <v>2</v>
      </c>
      <c r="E59" s="14" t="s">
        <v>447</v>
      </c>
      <c r="F59" s="27">
        <v>800</v>
      </c>
      <c r="G59" s="27">
        <v>1975.08</v>
      </c>
      <c r="H59" s="24"/>
      <c r="I59" s="25" t="s">
        <v>420</v>
      </c>
      <c r="J59" s="26"/>
      <c r="K59" s="27"/>
      <c r="L59" s="28" t="s">
        <v>45</v>
      </c>
    </row>
    <row r="60" spans="1:14" x14ac:dyDescent="0.15">
      <c r="A60" s="2">
        <v>59</v>
      </c>
      <c r="B60" t="s">
        <v>63</v>
      </c>
      <c r="C60" s="2" t="s">
        <v>362</v>
      </c>
      <c r="D60" s="8" t="s">
        <v>21</v>
      </c>
      <c r="E60" s="14">
        <v>49</v>
      </c>
      <c r="F60">
        <v>700</v>
      </c>
      <c r="G60">
        <v>1975.05</v>
      </c>
      <c r="H60" s="6">
        <v>2200</v>
      </c>
      <c r="I60">
        <f t="shared" ref="I60:I62" si="9">H60*0.1</f>
        <v>220</v>
      </c>
      <c r="J60" s="7">
        <f>H60+I60</f>
        <v>2420</v>
      </c>
      <c r="K60" s="23">
        <f>(H60/F60)</f>
        <v>3.1428571428571428</v>
      </c>
    </row>
    <row r="61" spans="1:14" x14ac:dyDescent="0.15">
      <c r="A61" s="2">
        <v>60</v>
      </c>
      <c r="B61" t="s">
        <v>64</v>
      </c>
      <c r="C61" s="2" t="s">
        <v>364</v>
      </c>
      <c r="D61" s="1" t="s">
        <v>2</v>
      </c>
      <c r="E61" s="14" t="s">
        <v>371</v>
      </c>
      <c r="F61">
        <v>650</v>
      </c>
      <c r="G61">
        <v>1975.07</v>
      </c>
      <c r="H61" s="5">
        <v>2200</v>
      </c>
      <c r="I61">
        <f t="shared" si="9"/>
        <v>220</v>
      </c>
      <c r="J61" s="7">
        <f>H61+I61</f>
        <v>2420</v>
      </c>
      <c r="K61" s="23">
        <f>(H61/F61)</f>
        <v>3.3846153846153846</v>
      </c>
      <c r="L61" s="2" t="s">
        <v>13</v>
      </c>
      <c r="M61">
        <v>2023.09</v>
      </c>
    </row>
    <row r="62" spans="1:14" x14ac:dyDescent="0.15">
      <c r="A62" s="2">
        <v>61</v>
      </c>
      <c r="B62" t="s">
        <v>65</v>
      </c>
      <c r="C62" s="2" t="s">
        <v>359</v>
      </c>
      <c r="D62" s="1" t="s">
        <v>2</v>
      </c>
      <c r="E62" s="14" t="s">
        <v>371</v>
      </c>
      <c r="F62">
        <v>250</v>
      </c>
      <c r="G62">
        <v>1975.06</v>
      </c>
      <c r="H62" s="6">
        <v>900</v>
      </c>
      <c r="I62">
        <f t="shared" si="9"/>
        <v>90</v>
      </c>
      <c r="J62" s="7">
        <f>H62+I62</f>
        <v>990</v>
      </c>
      <c r="K62" s="23">
        <f>(H62/F62)</f>
        <v>3.6</v>
      </c>
    </row>
    <row r="63" spans="1:14" x14ac:dyDescent="0.15">
      <c r="A63" s="2">
        <v>62</v>
      </c>
      <c r="B63" t="s">
        <v>66</v>
      </c>
      <c r="C63" s="2" t="s">
        <v>358</v>
      </c>
      <c r="D63" s="1" t="s">
        <v>2</v>
      </c>
      <c r="E63" s="14">
        <v>51</v>
      </c>
      <c r="F63" s="27">
        <v>450</v>
      </c>
      <c r="G63" s="27">
        <v>1975.07</v>
      </c>
      <c r="H63" s="24"/>
      <c r="I63" s="25" t="s">
        <v>420</v>
      </c>
      <c r="J63" s="26"/>
      <c r="K63" s="27"/>
      <c r="L63" s="28" t="s">
        <v>45</v>
      </c>
    </row>
    <row r="64" spans="1:14" x14ac:dyDescent="0.15">
      <c r="A64" s="2">
        <v>63</v>
      </c>
      <c r="B64" t="s">
        <v>67</v>
      </c>
      <c r="C64" s="2" t="s">
        <v>362</v>
      </c>
      <c r="D64" s="8" t="s">
        <v>21</v>
      </c>
      <c r="E64" s="14">
        <v>66</v>
      </c>
      <c r="F64">
        <v>800</v>
      </c>
      <c r="G64">
        <v>1975.07</v>
      </c>
      <c r="H64" s="5">
        <v>2400</v>
      </c>
      <c r="I64">
        <f t="shared" ref="I64:I69" si="10">H64*0.1</f>
        <v>240</v>
      </c>
      <c r="J64" s="7">
        <f t="shared" ref="J64:J69" si="11">H64+I64</f>
        <v>2640</v>
      </c>
      <c r="K64" s="23">
        <f t="shared" ref="K64:K69" si="12">(H64/F64)</f>
        <v>3</v>
      </c>
      <c r="L64" s="2" t="s">
        <v>32</v>
      </c>
      <c r="M64">
        <v>2017.08</v>
      </c>
    </row>
    <row r="65" spans="1:13" x14ac:dyDescent="0.15">
      <c r="A65" s="2">
        <v>64</v>
      </c>
      <c r="B65" t="s">
        <v>68</v>
      </c>
      <c r="C65" s="2" t="s">
        <v>362</v>
      </c>
      <c r="D65" s="2" t="s">
        <v>69</v>
      </c>
      <c r="E65" s="14" t="s">
        <v>447</v>
      </c>
      <c r="F65">
        <v>800</v>
      </c>
      <c r="G65">
        <v>1975.07</v>
      </c>
      <c r="H65" s="6">
        <v>2200</v>
      </c>
      <c r="I65">
        <f t="shared" si="10"/>
        <v>220</v>
      </c>
      <c r="J65" s="7">
        <f t="shared" si="11"/>
        <v>2420</v>
      </c>
      <c r="K65" s="23">
        <f t="shared" si="12"/>
        <v>2.75</v>
      </c>
    </row>
    <row r="66" spans="1:13" x14ac:dyDescent="0.15">
      <c r="A66" s="2">
        <v>65</v>
      </c>
      <c r="B66" t="s">
        <v>70</v>
      </c>
      <c r="C66" s="2" t="s">
        <v>362</v>
      </c>
      <c r="D66" s="1" t="s">
        <v>2</v>
      </c>
      <c r="E66" s="14" t="s">
        <v>447</v>
      </c>
      <c r="F66">
        <v>800</v>
      </c>
      <c r="G66">
        <v>1975.08</v>
      </c>
      <c r="H66" s="6">
        <v>2200</v>
      </c>
      <c r="I66">
        <f t="shared" si="10"/>
        <v>220</v>
      </c>
      <c r="J66" s="7">
        <f t="shared" si="11"/>
        <v>2420</v>
      </c>
      <c r="K66" s="23">
        <f t="shared" si="12"/>
        <v>2.75</v>
      </c>
    </row>
    <row r="67" spans="1:13" x14ac:dyDescent="0.15">
      <c r="A67" s="2">
        <v>66</v>
      </c>
      <c r="B67" t="s">
        <v>71</v>
      </c>
      <c r="C67" s="2" t="s">
        <v>362</v>
      </c>
      <c r="D67" s="8" t="s">
        <v>21</v>
      </c>
      <c r="E67" s="14" t="s">
        <v>447</v>
      </c>
      <c r="F67">
        <v>800</v>
      </c>
      <c r="G67">
        <v>1975.08</v>
      </c>
      <c r="H67" s="5">
        <v>2200</v>
      </c>
      <c r="I67">
        <f t="shared" si="10"/>
        <v>220</v>
      </c>
      <c r="J67" s="7">
        <f t="shared" si="11"/>
        <v>2420</v>
      </c>
      <c r="K67" s="23">
        <f t="shared" si="12"/>
        <v>2.75</v>
      </c>
      <c r="L67" s="2" t="s">
        <v>32</v>
      </c>
      <c r="M67">
        <v>2017.07</v>
      </c>
    </row>
    <row r="68" spans="1:13" x14ac:dyDescent="0.15">
      <c r="A68" s="2">
        <v>67</v>
      </c>
      <c r="B68" s="15" t="s">
        <v>72</v>
      </c>
      <c r="C68" s="2" t="s">
        <v>363</v>
      </c>
      <c r="D68" s="10" t="s">
        <v>27</v>
      </c>
      <c r="E68" s="14" t="s">
        <v>371</v>
      </c>
      <c r="F68">
        <v>200</v>
      </c>
      <c r="G68">
        <v>1975.08</v>
      </c>
      <c r="H68" s="6">
        <v>700</v>
      </c>
      <c r="I68">
        <f t="shared" si="10"/>
        <v>70</v>
      </c>
      <c r="J68" s="7">
        <f t="shared" si="11"/>
        <v>770</v>
      </c>
      <c r="K68" s="23">
        <f t="shared" si="12"/>
        <v>3.5</v>
      </c>
      <c r="L68" s="2" t="s">
        <v>13</v>
      </c>
      <c r="M68" s="18" t="s">
        <v>388</v>
      </c>
    </row>
    <row r="69" spans="1:13" x14ac:dyDescent="0.15">
      <c r="A69" s="2">
        <v>68</v>
      </c>
      <c r="B69" t="s">
        <v>73</v>
      </c>
      <c r="C69" s="2" t="s">
        <v>362</v>
      </c>
      <c r="D69" s="2" t="s">
        <v>74</v>
      </c>
      <c r="E69" s="14" t="s">
        <v>447</v>
      </c>
      <c r="F69" s="6">
        <v>1000</v>
      </c>
      <c r="G69">
        <v>1975.11</v>
      </c>
      <c r="H69" s="6">
        <v>2700</v>
      </c>
      <c r="I69">
        <f t="shared" si="10"/>
        <v>270</v>
      </c>
      <c r="J69" s="7">
        <f t="shared" si="11"/>
        <v>2970</v>
      </c>
      <c r="K69" s="23">
        <f t="shared" si="12"/>
        <v>2.7</v>
      </c>
    </row>
    <row r="70" spans="1:13" x14ac:dyDescent="0.15">
      <c r="A70" s="2">
        <v>69</v>
      </c>
      <c r="B70" t="s">
        <v>422</v>
      </c>
      <c r="C70" s="2" t="s">
        <v>362</v>
      </c>
      <c r="D70" s="1" t="s">
        <v>2</v>
      </c>
      <c r="E70" s="14" t="s">
        <v>447</v>
      </c>
      <c r="F70" s="27">
        <v>800</v>
      </c>
      <c r="G70" s="29">
        <v>1975.09</v>
      </c>
      <c r="H70" s="24"/>
      <c r="I70" s="25" t="s">
        <v>412</v>
      </c>
      <c r="J70" s="26"/>
      <c r="K70" s="27"/>
      <c r="L70" s="28" t="s">
        <v>45</v>
      </c>
    </row>
    <row r="71" spans="1:13" x14ac:dyDescent="0.15">
      <c r="A71" s="2">
        <v>70</v>
      </c>
      <c r="B71" t="s">
        <v>76</v>
      </c>
      <c r="C71" s="2" t="s">
        <v>359</v>
      </c>
      <c r="D71" s="9" t="s">
        <v>22</v>
      </c>
      <c r="E71" s="14" t="s">
        <v>371</v>
      </c>
      <c r="F71">
        <v>800</v>
      </c>
      <c r="G71">
        <v>1975.09</v>
      </c>
      <c r="H71" s="6">
        <v>2300</v>
      </c>
      <c r="I71">
        <f t="shared" ref="I71:I79" si="13">H71*0.1</f>
        <v>230</v>
      </c>
      <c r="J71" s="7">
        <f t="shared" ref="J71:J79" si="14">H71+I71</f>
        <v>2530</v>
      </c>
      <c r="K71" s="23">
        <f t="shared" ref="K71:K79" si="15">(H71/F71)</f>
        <v>2.875</v>
      </c>
      <c r="L71" s="2" t="s">
        <v>13</v>
      </c>
      <c r="M71">
        <v>2023.08</v>
      </c>
    </row>
    <row r="72" spans="1:13" x14ac:dyDescent="0.15">
      <c r="A72" s="2">
        <v>71</v>
      </c>
      <c r="B72" t="s">
        <v>77</v>
      </c>
      <c r="C72" s="2" t="s">
        <v>359</v>
      </c>
      <c r="D72" s="13" t="s">
        <v>75</v>
      </c>
      <c r="E72" s="13">
        <v>40</v>
      </c>
      <c r="F72">
        <v>900</v>
      </c>
      <c r="G72" s="18" t="s">
        <v>349</v>
      </c>
      <c r="H72" s="6">
        <v>2700</v>
      </c>
      <c r="I72">
        <f t="shared" si="13"/>
        <v>270</v>
      </c>
      <c r="J72" s="7">
        <f t="shared" si="14"/>
        <v>2970</v>
      </c>
      <c r="K72" s="23">
        <f t="shared" si="15"/>
        <v>3</v>
      </c>
    </row>
    <row r="73" spans="1:13" x14ac:dyDescent="0.15">
      <c r="A73" s="2">
        <v>72</v>
      </c>
      <c r="B73" t="s">
        <v>78</v>
      </c>
      <c r="C73" s="2" t="s">
        <v>362</v>
      </c>
      <c r="D73" s="8" t="s">
        <v>21</v>
      </c>
      <c r="E73" s="14">
        <v>49</v>
      </c>
      <c r="F73" s="15">
        <v>700</v>
      </c>
      <c r="G73" s="15">
        <v>1975.11</v>
      </c>
      <c r="H73" s="34">
        <v>2800</v>
      </c>
      <c r="I73" s="15">
        <f t="shared" si="13"/>
        <v>280</v>
      </c>
      <c r="J73" s="35">
        <f t="shared" si="14"/>
        <v>3080</v>
      </c>
      <c r="K73" s="36">
        <f t="shared" si="15"/>
        <v>4</v>
      </c>
      <c r="L73" s="37" t="s">
        <v>32</v>
      </c>
      <c r="M73">
        <v>2018.11</v>
      </c>
    </row>
    <row r="74" spans="1:13" x14ac:dyDescent="0.15">
      <c r="A74" s="2">
        <v>73</v>
      </c>
      <c r="B74" t="s">
        <v>79</v>
      </c>
      <c r="C74" s="2" t="s">
        <v>358</v>
      </c>
      <c r="D74" s="1" t="s">
        <v>2</v>
      </c>
      <c r="E74" s="14" t="s">
        <v>371</v>
      </c>
      <c r="F74">
        <v>250</v>
      </c>
      <c r="G74" s="18" t="s">
        <v>349</v>
      </c>
      <c r="H74" s="6">
        <v>600</v>
      </c>
      <c r="I74">
        <f t="shared" si="13"/>
        <v>60</v>
      </c>
      <c r="J74" s="7">
        <f t="shared" si="14"/>
        <v>660</v>
      </c>
      <c r="K74" s="23">
        <f t="shared" si="15"/>
        <v>2.4</v>
      </c>
      <c r="L74" s="2" t="s">
        <v>13</v>
      </c>
    </row>
    <row r="75" spans="1:13" x14ac:dyDescent="0.15">
      <c r="A75" s="2">
        <v>74</v>
      </c>
      <c r="B75" t="s">
        <v>80</v>
      </c>
      <c r="C75" s="2" t="s">
        <v>358</v>
      </c>
      <c r="D75" s="1" t="s">
        <v>2</v>
      </c>
      <c r="E75" s="14" t="s">
        <v>371</v>
      </c>
      <c r="F75">
        <v>150</v>
      </c>
      <c r="G75" s="18" t="s">
        <v>349</v>
      </c>
      <c r="H75" s="6">
        <v>500</v>
      </c>
      <c r="I75">
        <f t="shared" si="13"/>
        <v>50</v>
      </c>
      <c r="J75" s="7">
        <f t="shared" si="14"/>
        <v>550</v>
      </c>
      <c r="K75" s="23">
        <f t="shared" si="15"/>
        <v>3.3333333333333335</v>
      </c>
    </row>
    <row r="76" spans="1:13" x14ac:dyDescent="0.15">
      <c r="A76" s="2">
        <v>75</v>
      </c>
      <c r="B76" t="s">
        <v>81</v>
      </c>
      <c r="C76" s="2" t="s">
        <v>362</v>
      </c>
      <c r="D76" s="11" t="s">
        <v>82</v>
      </c>
      <c r="E76" s="14" t="s">
        <v>371</v>
      </c>
      <c r="F76">
        <v>700</v>
      </c>
      <c r="G76" s="18">
        <v>1975.12</v>
      </c>
      <c r="H76" s="6">
        <v>1900</v>
      </c>
      <c r="I76">
        <f t="shared" si="13"/>
        <v>190</v>
      </c>
      <c r="J76" s="7">
        <f t="shared" si="14"/>
        <v>2090</v>
      </c>
      <c r="K76" s="23">
        <f t="shared" si="15"/>
        <v>2.7142857142857144</v>
      </c>
    </row>
    <row r="77" spans="1:13" x14ac:dyDescent="0.15">
      <c r="A77" s="2">
        <v>76</v>
      </c>
      <c r="B77" t="s">
        <v>83</v>
      </c>
      <c r="C77" s="2" t="s">
        <v>359</v>
      </c>
      <c r="D77" s="2" t="s">
        <v>74</v>
      </c>
      <c r="E77" s="2" t="s">
        <v>371</v>
      </c>
      <c r="F77">
        <v>500</v>
      </c>
      <c r="G77">
        <v>1976.02</v>
      </c>
      <c r="H77" s="6">
        <v>1600</v>
      </c>
      <c r="I77">
        <f t="shared" si="13"/>
        <v>160</v>
      </c>
      <c r="J77" s="7">
        <f t="shared" si="14"/>
        <v>1760</v>
      </c>
      <c r="K77" s="23">
        <f t="shared" si="15"/>
        <v>3.2</v>
      </c>
    </row>
    <row r="78" spans="1:13" x14ac:dyDescent="0.15">
      <c r="A78" s="2">
        <v>77</v>
      </c>
      <c r="B78" t="s">
        <v>84</v>
      </c>
      <c r="C78" s="2" t="s">
        <v>362</v>
      </c>
      <c r="D78" s="1" t="s">
        <v>2</v>
      </c>
      <c r="E78" s="14">
        <v>54</v>
      </c>
      <c r="F78">
        <v>900</v>
      </c>
      <c r="G78">
        <v>1976.01</v>
      </c>
      <c r="H78" s="6">
        <v>2200</v>
      </c>
      <c r="I78">
        <f t="shared" si="13"/>
        <v>220</v>
      </c>
      <c r="J78" s="7">
        <f t="shared" si="14"/>
        <v>2420</v>
      </c>
      <c r="K78" s="23">
        <f t="shared" si="15"/>
        <v>2.4444444444444446</v>
      </c>
    </row>
    <row r="79" spans="1:13" x14ac:dyDescent="0.15">
      <c r="A79" s="2">
        <v>78</v>
      </c>
      <c r="B79" t="s">
        <v>85</v>
      </c>
      <c r="C79" s="2" t="s">
        <v>362</v>
      </c>
      <c r="D79" s="11" t="s">
        <v>39</v>
      </c>
      <c r="E79" s="14">
        <v>34</v>
      </c>
      <c r="F79">
        <v>700</v>
      </c>
      <c r="G79">
        <v>1976.03</v>
      </c>
      <c r="H79" s="6">
        <v>1300</v>
      </c>
      <c r="I79">
        <f t="shared" si="13"/>
        <v>130</v>
      </c>
      <c r="J79" s="7">
        <f t="shared" si="14"/>
        <v>1430</v>
      </c>
      <c r="K79" s="23">
        <f t="shared" si="15"/>
        <v>1.8571428571428572</v>
      </c>
      <c r="L79" s="2" t="s">
        <v>13</v>
      </c>
    </row>
    <row r="80" spans="1:13" x14ac:dyDescent="0.15">
      <c r="A80" s="2">
        <v>79</v>
      </c>
      <c r="B80" t="s">
        <v>86</v>
      </c>
      <c r="C80" s="2" t="s">
        <v>358</v>
      </c>
      <c r="D80" s="13" t="s">
        <v>75</v>
      </c>
      <c r="E80" s="13">
        <v>71</v>
      </c>
      <c r="F80" s="27">
        <v>150</v>
      </c>
      <c r="G80" s="27">
        <v>1976.02</v>
      </c>
      <c r="H80" s="24"/>
      <c r="I80" s="25" t="s">
        <v>416</v>
      </c>
      <c r="J80" s="26"/>
      <c r="K80" s="27"/>
      <c r="L80" s="28"/>
    </row>
    <row r="81" spans="1:13" x14ac:dyDescent="0.15">
      <c r="A81" s="2">
        <v>80</v>
      </c>
      <c r="B81" t="s">
        <v>87</v>
      </c>
      <c r="C81" s="2" t="s">
        <v>358</v>
      </c>
      <c r="D81" s="9" t="s">
        <v>22</v>
      </c>
      <c r="E81" s="14">
        <v>70</v>
      </c>
      <c r="F81">
        <v>250</v>
      </c>
      <c r="G81">
        <v>1976.04</v>
      </c>
      <c r="H81" s="6">
        <v>900</v>
      </c>
      <c r="I81">
        <f t="shared" ref="I81:I85" si="16">H81*0.1</f>
        <v>90</v>
      </c>
      <c r="J81" s="7">
        <f>H81+I81</f>
        <v>990</v>
      </c>
      <c r="K81" s="23">
        <f>(H81/F81)</f>
        <v>3.6</v>
      </c>
      <c r="L81" s="2" t="s">
        <v>13</v>
      </c>
      <c r="M81">
        <v>2010.08</v>
      </c>
    </row>
    <row r="82" spans="1:13" x14ac:dyDescent="0.15">
      <c r="A82" s="2">
        <v>81</v>
      </c>
      <c r="B82" t="s">
        <v>88</v>
      </c>
      <c r="C82" s="2" t="s">
        <v>359</v>
      </c>
      <c r="D82" s="9" t="s">
        <v>22</v>
      </c>
      <c r="E82" s="13">
        <v>70</v>
      </c>
      <c r="F82">
        <v>800</v>
      </c>
      <c r="G82">
        <v>1976.04</v>
      </c>
      <c r="H82" s="6">
        <v>2200</v>
      </c>
      <c r="I82">
        <f t="shared" si="16"/>
        <v>220</v>
      </c>
      <c r="J82" s="7">
        <f>H82+I82</f>
        <v>2420</v>
      </c>
      <c r="K82" s="23">
        <f>(H82/F82)</f>
        <v>2.75</v>
      </c>
      <c r="L82" s="2" t="s">
        <v>13</v>
      </c>
      <c r="M82">
        <v>2023.08</v>
      </c>
    </row>
    <row r="83" spans="1:13" x14ac:dyDescent="0.15">
      <c r="A83" s="2">
        <v>82</v>
      </c>
      <c r="B83" t="s">
        <v>89</v>
      </c>
      <c r="C83" s="2" t="s">
        <v>359</v>
      </c>
      <c r="D83" s="2" t="s">
        <v>74</v>
      </c>
      <c r="E83" s="2">
        <v>76</v>
      </c>
      <c r="F83">
        <v>600</v>
      </c>
      <c r="G83">
        <v>1976.08</v>
      </c>
      <c r="H83" s="6">
        <v>1200</v>
      </c>
      <c r="I83">
        <f t="shared" si="16"/>
        <v>120</v>
      </c>
      <c r="J83" s="7">
        <f>H83+I83</f>
        <v>1320</v>
      </c>
      <c r="K83" s="23">
        <f>(H83/F83)</f>
        <v>2</v>
      </c>
      <c r="L83" s="2" t="s">
        <v>13</v>
      </c>
    </row>
    <row r="84" spans="1:13" x14ac:dyDescent="0.15">
      <c r="A84" s="2">
        <v>83</v>
      </c>
      <c r="B84" t="s">
        <v>90</v>
      </c>
      <c r="C84" s="2" t="s">
        <v>359</v>
      </c>
      <c r="D84" s="9" t="s">
        <v>22</v>
      </c>
      <c r="E84" s="13">
        <v>70</v>
      </c>
      <c r="F84">
        <v>800</v>
      </c>
      <c r="G84">
        <v>1976.08</v>
      </c>
      <c r="H84" s="5">
        <v>2200</v>
      </c>
      <c r="I84">
        <f t="shared" si="16"/>
        <v>220</v>
      </c>
      <c r="J84" s="7">
        <f>H84+I84</f>
        <v>2420</v>
      </c>
      <c r="K84" s="23">
        <f>(H84/F84)</f>
        <v>2.75</v>
      </c>
      <c r="L84" s="2" t="s">
        <v>13</v>
      </c>
      <c r="M84">
        <v>2023.08</v>
      </c>
    </row>
    <row r="85" spans="1:13" x14ac:dyDescent="0.15">
      <c r="A85" s="2">
        <v>84</v>
      </c>
      <c r="B85" t="s">
        <v>91</v>
      </c>
      <c r="C85" s="2" t="s">
        <v>452</v>
      </c>
      <c r="D85" s="9" t="s">
        <v>22</v>
      </c>
      <c r="E85" s="14" t="s">
        <v>371</v>
      </c>
      <c r="F85">
        <v>200</v>
      </c>
      <c r="G85">
        <v>1976.06</v>
      </c>
      <c r="H85" s="6">
        <v>900</v>
      </c>
      <c r="I85">
        <f t="shared" si="16"/>
        <v>90</v>
      </c>
      <c r="J85" s="7">
        <f>H85+I85</f>
        <v>990</v>
      </c>
      <c r="K85" s="23">
        <f>(H85/F85)</f>
        <v>4.5</v>
      </c>
    </row>
    <row r="86" spans="1:13" x14ac:dyDescent="0.15">
      <c r="A86" s="2">
        <v>85</v>
      </c>
      <c r="B86" t="s">
        <v>92</v>
      </c>
      <c r="C86" s="2" t="s">
        <v>361</v>
      </c>
      <c r="D86" s="1" t="s">
        <v>2</v>
      </c>
      <c r="E86" s="14">
        <v>54</v>
      </c>
      <c r="F86" s="27">
        <v>900</v>
      </c>
      <c r="G86" s="27">
        <v>1976.07</v>
      </c>
      <c r="H86" s="24"/>
      <c r="I86" s="25" t="s">
        <v>423</v>
      </c>
      <c r="J86" s="26"/>
      <c r="K86" s="27"/>
      <c r="L86" s="28" t="s">
        <v>45</v>
      </c>
    </row>
    <row r="87" spans="1:13" x14ac:dyDescent="0.15">
      <c r="A87" s="2">
        <v>86</v>
      </c>
      <c r="B87" t="s">
        <v>93</v>
      </c>
      <c r="C87" s="2" t="s">
        <v>358</v>
      </c>
      <c r="D87" s="9" t="s">
        <v>22</v>
      </c>
      <c r="E87" s="14">
        <v>83</v>
      </c>
      <c r="F87">
        <v>250</v>
      </c>
      <c r="G87">
        <v>1976.06</v>
      </c>
      <c r="H87" s="6">
        <v>900</v>
      </c>
      <c r="I87">
        <f t="shared" ref="I87:I89" si="17">H87*0.1</f>
        <v>90</v>
      </c>
      <c r="J87" s="7">
        <f>H87+I87</f>
        <v>990</v>
      </c>
      <c r="K87" s="23">
        <f>(H87/F87)</f>
        <v>3.6</v>
      </c>
    </row>
    <row r="88" spans="1:13" x14ac:dyDescent="0.15">
      <c r="A88" s="2">
        <v>87</v>
      </c>
      <c r="B88" t="s">
        <v>94</v>
      </c>
      <c r="C88" s="2" t="s">
        <v>362</v>
      </c>
      <c r="D88" s="1" t="s">
        <v>2</v>
      </c>
      <c r="E88" s="14">
        <v>54</v>
      </c>
      <c r="F88">
        <v>900</v>
      </c>
      <c r="G88">
        <v>1976.06</v>
      </c>
      <c r="H88" s="6">
        <v>2500</v>
      </c>
      <c r="I88">
        <f t="shared" si="17"/>
        <v>250</v>
      </c>
      <c r="J88" s="7">
        <f>H88+I88</f>
        <v>2750</v>
      </c>
      <c r="K88" s="23">
        <f>(H88/F88)</f>
        <v>2.7777777777777777</v>
      </c>
    </row>
    <row r="89" spans="1:13" x14ac:dyDescent="0.15">
      <c r="A89" s="2">
        <v>88</v>
      </c>
      <c r="B89" t="s">
        <v>95</v>
      </c>
      <c r="C89" s="2" t="s">
        <v>362</v>
      </c>
      <c r="D89" s="1" t="s">
        <v>2</v>
      </c>
      <c r="E89" s="14">
        <v>54</v>
      </c>
      <c r="F89">
        <v>900</v>
      </c>
      <c r="G89">
        <v>1976.07</v>
      </c>
      <c r="H89" s="6">
        <v>2200</v>
      </c>
      <c r="I89">
        <f t="shared" si="17"/>
        <v>220</v>
      </c>
      <c r="J89" s="7">
        <f>H89+I89</f>
        <v>2420</v>
      </c>
      <c r="K89" s="23">
        <f>(H89/F89)</f>
        <v>2.4444444444444446</v>
      </c>
    </row>
    <row r="90" spans="1:13" x14ac:dyDescent="0.15">
      <c r="A90" s="2">
        <v>89</v>
      </c>
      <c r="B90" t="s">
        <v>96</v>
      </c>
      <c r="C90" s="2" t="s">
        <v>359</v>
      </c>
      <c r="D90" s="4" t="s">
        <v>10</v>
      </c>
      <c r="E90" s="14" t="s">
        <v>371</v>
      </c>
      <c r="F90" s="27">
        <v>600</v>
      </c>
      <c r="G90" s="27">
        <v>1976.08</v>
      </c>
      <c r="H90" s="24"/>
      <c r="I90" s="25" t="s">
        <v>414</v>
      </c>
      <c r="J90" s="26"/>
      <c r="K90" s="27"/>
      <c r="L90" s="28" t="s">
        <v>45</v>
      </c>
    </row>
    <row r="91" spans="1:13" x14ac:dyDescent="0.15">
      <c r="A91" s="2">
        <v>90</v>
      </c>
      <c r="B91" t="s">
        <v>97</v>
      </c>
      <c r="C91" s="2" t="s">
        <v>358</v>
      </c>
      <c r="D91" s="11" t="s">
        <v>82</v>
      </c>
      <c r="E91" s="14" t="s">
        <v>371</v>
      </c>
      <c r="F91">
        <v>200</v>
      </c>
      <c r="G91">
        <v>1976.09</v>
      </c>
      <c r="H91" s="6">
        <v>700</v>
      </c>
      <c r="I91">
        <f t="shared" ref="I91:I97" si="18">H91*0.1</f>
        <v>70</v>
      </c>
      <c r="J91" s="7">
        <f t="shared" ref="J91:J97" si="19">H91+I91</f>
        <v>770</v>
      </c>
      <c r="K91" s="23">
        <f t="shared" ref="K91:K97" si="20">(H91/F91)</f>
        <v>3.5</v>
      </c>
    </row>
    <row r="92" spans="1:13" x14ac:dyDescent="0.15">
      <c r="A92" s="2">
        <v>91</v>
      </c>
      <c r="B92" t="s">
        <v>98</v>
      </c>
      <c r="C92" s="2" t="s">
        <v>361</v>
      </c>
      <c r="D92" s="1" t="s">
        <v>2</v>
      </c>
      <c r="E92" s="14">
        <v>50</v>
      </c>
      <c r="F92">
        <v>350</v>
      </c>
      <c r="G92">
        <v>1977.02</v>
      </c>
      <c r="H92" s="6">
        <v>1000</v>
      </c>
      <c r="I92">
        <f t="shared" si="18"/>
        <v>100</v>
      </c>
      <c r="J92" s="7">
        <f t="shared" si="19"/>
        <v>1100</v>
      </c>
      <c r="K92" s="23">
        <f t="shared" si="20"/>
        <v>2.8571428571428572</v>
      </c>
    </row>
    <row r="93" spans="1:13" x14ac:dyDescent="0.15">
      <c r="A93" s="2">
        <v>92</v>
      </c>
      <c r="B93" t="s">
        <v>99</v>
      </c>
      <c r="C93" s="2" t="s">
        <v>359</v>
      </c>
      <c r="D93" s="4" t="s">
        <v>10</v>
      </c>
      <c r="E93" s="14" t="s">
        <v>371</v>
      </c>
      <c r="F93">
        <v>700</v>
      </c>
      <c r="G93">
        <v>1976.11</v>
      </c>
      <c r="H93" s="6">
        <v>2000</v>
      </c>
      <c r="I93">
        <f t="shared" si="18"/>
        <v>200</v>
      </c>
      <c r="J93" s="7">
        <f t="shared" si="19"/>
        <v>2200</v>
      </c>
      <c r="K93" s="23">
        <f t="shared" si="20"/>
        <v>2.8571428571428572</v>
      </c>
      <c r="L93" s="2" t="s">
        <v>32</v>
      </c>
      <c r="M93">
        <v>2017.08</v>
      </c>
    </row>
    <row r="94" spans="1:13" x14ac:dyDescent="0.15">
      <c r="A94" s="2">
        <v>93</v>
      </c>
      <c r="B94" t="s">
        <v>100</v>
      </c>
      <c r="C94" s="2" t="s">
        <v>362</v>
      </c>
      <c r="D94" s="8" t="s">
        <v>21</v>
      </c>
      <c r="E94" s="14">
        <v>49</v>
      </c>
      <c r="F94" s="15">
        <v>800</v>
      </c>
      <c r="G94" s="15">
        <v>1977.01</v>
      </c>
      <c r="H94" s="34">
        <v>2800</v>
      </c>
      <c r="I94" s="15">
        <f t="shared" si="18"/>
        <v>280</v>
      </c>
      <c r="J94" s="35">
        <f t="shared" si="19"/>
        <v>3080</v>
      </c>
      <c r="K94" s="36">
        <f t="shared" si="20"/>
        <v>3.5</v>
      </c>
      <c r="L94" s="37" t="s">
        <v>32</v>
      </c>
      <c r="M94">
        <v>2018.11</v>
      </c>
    </row>
    <row r="95" spans="1:13" x14ac:dyDescent="0.15">
      <c r="A95" s="2">
        <v>94</v>
      </c>
      <c r="B95" t="s">
        <v>101</v>
      </c>
      <c r="C95" s="2" t="s">
        <v>358</v>
      </c>
      <c r="D95" s="1" t="s">
        <v>2</v>
      </c>
      <c r="E95" s="14">
        <v>50</v>
      </c>
      <c r="F95">
        <v>200</v>
      </c>
      <c r="G95">
        <v>1977.02</v>
      </c>
      <c r="H95" s="6">
        <v>500</v>
      </c>
      <c r="I95">
        <f t="shared" si="18"/>
        <v>50</v>
      </c>
      <c r="J95" s="7">
        <f t="shared" si="19"/>
        <v>550</v>
      </c>
      <c r="K95" s="23">
        <f t="shared" si="20"/>
        <v>2.5</v>
      </c>
      <c r="L95" s="2" t="s">
        <v>13</v>
      </c>
    </row>
    <row r="96" spans="1:13" x14ac:dyDescent="0.15">
      <c r="A96" s="2">
        <v>95</v>
      </c>
      <c r="B96" t="s">
        <v>102</v>
      </c>
      <c r="C96" s="2" t="s">
        <v>362</v>
      </c>
      <c r="D96" s="11" t="s">
        <v>82</v>
      </c>
      <c r="E96" s="14">
        <v>75</v>
      </c>
      <c r="F96">
        <v>800</v>
      </c>
      <c r="G96">
        <v>1977.03</v>
      </c>
      <c r="H96" s="6">
        <v>2000</v>
      </c>
      <c r="I96">
        <f t="shared" si="18"/>
        <v>200</v>
      </c>
      <c r="J96" s="7">
        <f t="shared" si="19"/>
        <v>2200</v>
      </c>
      <c r="K96" s="23">
        <f t="shared" si="20"/>
        <v>2.5</v>
      </c>
      <c r="L96" s="2" t="s">
        <v>13</v>
      </c>
      <c r="M96">
        <v>2012.05</v>
      </c>
    </row>
    <row r="97" spans="1:14" x14ac:dyDescent="0.15">
      <c r="A97" s="2">
        <v>96</v>
      </c>
      <c r="B97" t="s">
        <v>103</v>
      </c>
      <c r="C97" s="2" t="s">
        <v>362</v>
      </c>
      <c r="D97" s="1" t="s">
        <v>2</v>
      </c>
      <c r="E97" s="14">
        <v>54</v>
      </c>
      <c r="F97" s="6">
        <v>1000</v>
      </c>
      <c r="G97">
        <v>1977.07</v>
      </c>
      <c r="H97" s="6">
        <v>2500</v>
      </c>
      <c r="I97">
        <f t="shared" si="18"/>
        <v>250</v>
      </c>
      <c r="J97" s="7">
        <f t="shared" si="19"/>
        <v>2750</v>
      </c>
      <c r="K97" s="23">
        <f t="shared" si="20"/>
        <v>2.5</v>
      </c>
    </row>
    <row r="98" spans="1:14" x14ac:dyDescent="0.15">
      <c r="A98" s="2">
        <v>97</v>
      </c>
      <c r="B98" t="s">
        <v>104</v>
      </c>
      <c r="C98" s="2" t="s">
        <v>362</v>
      </c>
      <c r="D98" s="9" t="s">
        <v>22</v>
      </c>
      <c r="E98" s="13">
        <v>42</v>
      </c>
      <c r="F98" s="27">
        <v>600</v>
      </c>
      <c r="G98" s="27">
        <v>1977.04</v>
      </c>
      <c r="H98" s="24"/>
      <c r="I98" s="25" t="s">
        <v>420</v>
      </c>
      <c r="J98" s="26"/>
      <c r="K98" s="27"/>
      <c r="L98" s="28" t="s">
        <v>45</v>
      </c>
    </row>
    <row r="99" spans="1:14" x14ac:dyDescent="0.15">
      <c r="A99" s="2">
        <v>98</v>
      </c>
      <c r="B99" t="s">
        <v>105</v>
      </c>
      <c r="C99" s="2" t="s">
        <v>362</v>
      </c>
      <c r="D99" s="2" t="s">
        <v>69</v>
      </c>
      <c r="E99" s="14" t="s">
        <v>371</v>
      </c>
      <c r="F99" s="30">
        <v>1000</v>
      </c>
      <c r="G99" s="27">
        <v>1977.04</v>
      </c>
      <c r="H99" s="24"/>
      <c r="I99" s="25" t="s">
        <v>416</v>
      </c>
      <c r="J99" s="26"/>
      <c r="K99" s="27"/>
      <c r="L99" s="28"/>
    </row>
    <row r="100" spans="1:14" x14ac:dyDescent="0.15">
      <c r="A100" s="2">
        <v>99</v>
      </c>
      <c r="B100" t="s">
        <v>106</v>
      </c>
      <c r="C100" s="2" t="s">
        <v>362</v>
      </c>
      <c r="D100" s="2" t="s">
        <v>69</v>
      </c>
      <c r="E100" s="2">
        <v>98</v>
      </c>
      <c r="F100" s="6">
        <v>1200</v>
      </c>
      <c r="G100">
        <v>1977.05</v>
      </c>
      <c r="H100" s="6">
        <v>2500</v>
      </c>
      <c r="I100">
        <f t="shared" ref="I100:I104" si="21">H100*0.1</f>
        <v>250</v>
      </c>
      <c r="J100" s="7">
        <f>H100+I100</f>
        <v>2750</v>
      </c>
      <c r="K100" s="23">
        <f>(H100/F100)</f>
        <v>2.0833333333333335</v>
      </c>
    </row>
    <row r="101" spans="1:14" x14ac:dyDescent="0.15">
      <c r="A101" s="2">
        <v>100</v>
      </c>
      <c r="B101" t="s">
        <v>107</v>
      </c>
      <c r="C101" s="2" t="s">
        <v>362</v>
      </c>
      <c r="D101" s="4" t="s">
        <v>10</v>
      </c>
      <c r="E101" s="14" t="s">
        <v>371</v>
      </c>
      <c r="F101" s="6">
        <v>1500</v>
      </c>
      <c r="G101">
        <v>1977.08</v>
      </c>
      <c r="H101" s="6">
        <v>3200</v>
      </c>
      <c r="I101">
        <f t="shared" si="21"/>
        <v>320</v>
      </c>
      <c r="J101" s="7">
        <f>H101+I101</f>
        <v>3520</v>
      </c>
      <c r="K101" s="23">
        <f>(H101/F101)</f>
        <v>2.1333333333333333</v>
      </c>
      <c r="L101" s="2" t="s">
        <v>32</v>
      </c>
      <c r="M101">
        <v>2015.02</v>
      </c>
      <c r="N101" t="s">
        <v>455</v>
      </c>
    </row>
    <row r="102" spans="1:14" x14ac:dyDescent="0.15">
      <c r="A102" s="2">
        <v>101</v>
      </c>
      <c r="B102" t="s">
        <v>108</v>
      </c>
      <c r="C102" s="2" t="s">
        <v>362</v>
      </c>
      <c r="D102" s="1" t="s">
        <v>2</v>
      </c>
      <c r="E102" s="14">
        <v>54</v>
      </c>
      <c r="F102" s="6">
        <v>1200</v>
      </c>
      <c r="G102">
        <v>1977.12</v>
      </c>
      <c r="H102" s="6">
        <v>2500</v>
      </c>
      <c r="I102">
        <f t="shared" si="21"/>
        <v>250</v>
      </c>
      <c r="J102" s="7">
        <f>H102+I102</f>
        <v>2750</v>
      </c>
      <c r="K102" s="23">
        <f>(H102/F102)</f>
        <v>2.0833333333333335</v>
      </c>
    </row>
    <row r="103" spans="1:14" x14ac:dyDescent="0.15">
      <c r="A103" s="2">
        <v>102</v>
      </c>
      <c r="B103" t="s">
        <v>109</v>
      </c>
      <c r="C103" s="2" t="s">
        <v>361</v>
      </c>
      <c r="D103" s="1" t="s">
        <v>2</v>
      </c>
      <c r="E103" s="14" t="s">
        <v>371</v>
      </c>
      <c r="F103">
        <v>400</v>
      </c>
      <c r="G103">
        <v>1978.08</v>
      </c>
      <c r="H103" s="6">
        <v>1000</v>
      </c>
      <c r="I103">
        <f t="shared" si="21"/>
        <v>100</v>
      </c>
      <c r="J103" s="7">
        <f>H103+I103</f>
        <v>1100</v>
      </c>
      <c r="K103" s="23">
        <f>(H103/F103)</f>
        <v>2.5</v>
      </c>
      <c r="L103" s="2" t="s">
        <v>13</v>
      </c>
      <c r="M103">
        <v>2011.07</v>
      </c>
    </row>
    <row r="104" spans="1:14" x14ac:dyDescent="0.15">
      <c r="A104" s="2">
        <v>103</v>
      </c>
      <c r="B104" t="s">
        <v>110</v>
      </c>
      <c r="C104" s="2" t="s">
        <v>359</v>
      </c>
      <c r="D104" s="1" t="s">
        <v>2</v>
      </c>
      <c r="E104" s="14" t="s">
        <v>371</v>
      </c>
      <c r="F104" s="6">
        <v>600</v>
      </c>
      <c r="G104">
        <v>1978.03</v>
      </c>
      <c r="H104" s="6">
        <v>1500</v>
      </c>
      <c r="I104">
        <f t="shared" si="21"/>
        <v>150</v>
      </c>
      <c r="J104" s="7">
        <f>H104+I104</f>
        <v>1650</v>
      </c>
      <c r="K104" s="23">
        <f>(H104/F104)</f>
        <v>2.5</v>
      </c>
      <c r="L104" s="2" t="s">
        <v>13</v>
      </c>
      <c r="M104">
        <v>2010.07</v>
      </c>
    </row>
    <row r="105" spans="1:14" x14ac:dyDescent="0.15">
      <c r="A105" s="2">
        <v>104</v>
      </c>
      <c r="B105" t="s">
        <v>111</v>
      </c>
      <c r="C105" s="2" t="s">
        <v>359</v>
      </c>
      <c r="D105" s="1" t="s">
        <v>2</v>
      </c>
      <c r="E105" s="14" t="s">
        <v>371</v>
      </c>
      <c r="F105" s="27">
        <v>800</v>
      </c>
      <c r="G105" s="27">
        <v>1978.07</v>
      </c>
      <c r="H105" s="24"/>
      <c r="I105" s="25" t="s">
        <v>418</v>
      </c>
      <c r="J105" s="26"/>
      <c r="K105" s="27"/>
      <c r="L105" s="28" t="s">
        <v>45</v>
      </c>
    </row>
    <row r="106" spans="1:14" x14ac:dyDescent="0.15">
      <c r="A106" s="2">
        <v>105</v>
      </c>
      <c r="B106" t="s">
        <v>112</v>
      </c>
      <c r="C106" s="2" t="s">
        <v>359</v>
      </c>
      <c r="D106" s="1" t="s">
        <v>2</v>
      </c>
      <c r="E106" s="19" t="s">
        <v>454</v>
      </c>
      <c r="F106" s="30">
        <v>1000</v>
      </c>
      <c r="G106" s="27">
        <v>1978.06</v>
      </c>
      <c r="H106" s="24"/>
      <c r="I106" s="25" t="s">
        <v>420</v>
      </c>
      <c r="J106" s="26"/>
      <c r="K106" s="27"/>
      <c r="L106" s="28" t="s">
        <v>45</v>
      </c>
    </row>
    <row r="107" spans="1:14" x14ac:dyDescent="0.15">
      <c r="A107" s="2">
        <v>106</v>
      </c>
      <c r="B107" t="s">
        <v>113</v>
      </c>
      <c r="C107" s="2" t="s">
        <v>358</v>
      </c>
      <c r="D107" s="2" t="s">
        <v>74</v>
      </c>
      <c r="E107" s="2">
        <v>82</v>
      </c>
      <c r="F107" s="27">
        <v>200</v>
      </c>
      <c r="G107" s="27">
        <v>1978.11</v>
      </c>
      <c r="H107" s="24"/>
      <c r="I107" s="25" t="s">
        <v>414</v>
      </c>
      <c r="J107" s="26"/>
      <c r="K107" s="27"/>
      <c r="L107" s="28"/>
    </row>
    <row r="108" spans="1:14" x14ac:dyDescent="0.15">
      <c r="A108" s="2">
        <v>107</v>
      </c>
      <c r="B108" t="s">
        <v>114</v>
      </c>
      <c r="C108" s="2" t="s">
        <v>359</v>
      </c>
      <c r="D108" s="13" t="s">
        <v>75</v>
      </c>
      <c r="E108" s="13">
        <v>40</v>
      </c>
      <c r="F108" s="6">
        <v>1000</v>
      </c>
      <c r="G108">
        <v>1979.01</v>
      </c>
      <c r="H108" s="6">
        <v>2500</v>
      </c>
      <c r="I108">
        <f t="shared" ref="I108:I109" si="22">H108*0.1</f>
        <v>250</v>
      </c>
      <c r="J108" s="7">
        <f>H108+I108</f>
        <v>2750</v>
      </c>
      <c r="K108" s="23">
        <f>(H108/F108)</f>
        <v>2.5</v>
      </c>
      <c r="L108" s="2" t="s">
        <v>13</v>
      </c>
      <c r="M108">
        <v>2011.04</v>
      </c>
    </row>
    <row r="109" spans="1:14" x14ac:dyDescent="0.15">
      <c r="A109" s="2">
        <v>108</v>
      </c>
      <c r="B109" t="s">
        <v>115</v>
      </c>
      <c r="C109" s="2" t="s">
        <v>362</v>
      </c>
      <c r="D109" s="2" t="s">
        <v>116</v>
      </c>
      <c r="E109" s="14" t="s">
        <v>371</v>
      </c>
      <c r="F109" s="6">
        <v>1200</v>
      </c>
      <c r="G109">
        <v>1979.04</v>
      </c>
      <c r="H109" s="6">
        <v>2500</v>
      </c>
      <c r="I109">
        <f t="shared" si="22"/>
        <v>250</v>
      </c>
      <c r="J109" s="7">
        <f>H109+I109</f>
        <v>2750</v>
      </c>
      <c r="K109" s="23">
        <f>(H109/F109)</f>
        <v>2.0833333333333335</v>
      </c>
    </row>
    <row r="110" spans="1:14" x14ac:dyDescent="0.15">
      <c r="A110" s="2">
        <v>109</v>
      </c>
      <c r="B110" t="s">
        <v>117</v>
      </c>
      <c r="C110" s="2" t="s">
        <v>358</v>
      </c>
      <c r="D110" s="1" t="s">
        <v>2</v>
      </c>
      <c r="E110" s="14">
        <v>105</v>
      </c>
      <c r="F110" s="27">
        <v>200</v>
      </c>
      <c r="G110" s="27">
        <v>1979.04</v>
      </c>
      <c r="H110" s="24"/>
      <c r="I110" s="25" t="s">
        <v>416</v>
      </c>
      <c r="J110" s="26"/>
      <c r="K110" s="27"/>
      <c r="L110" s="28"/>
    </row>
    <row r="111" spans="1:14" x14ac:dyDescent="0.15">
      <c r="A111" s="2">
        <v>110</v>
      </c>
      <c r="B111" t="s">
        <v>118</v>
      </c>
      <c r="C111" s="2" t="s">
        <v>364</v>
      </c>
      <c r="D111" s="9" t="s">
        <v>22</v>
      </c>
      <c r="E111" s="13">
        <v>97</v>
      </c>
      <c r="F111">
        <v>800</v>
      </c>
      <c r="G111">
        <v>1979.05</v>
      </c>
      <c r="H111" s="6">
        <v>1200</v>
      </c>
      <c r="I111">
        <f t="shared" ref="I111:I114" si="23">H111*0.1</f>
        <v>120</v>
      </c>
      <c r="J111" s="7">
        <f>H111+I111</f>
        <v>1320</v>
      </c>
      <c r="K111" s="23">
        <f>(H111/F111)</f>
        <v>1.5</v>
      </c>
      <c r="L111" s="2" t="s">
        <v>13</v>
      </c>
    </row>
    <row r="112" spans="1:14" x14ac:dyDescent="0.15">
      <c r="A112" s="2">
        <v>111</v>
      </c>
      <c r="B112" s="15" t="s">
        <v>119</v>
      </c>
      <c r="C112" s="2" t="s">
        <v>363</v>
      </c>
      <c r="D112" s="1" t="s">
        <v>2</v>
      </c>
      <c r="E112" s="14" t="s">
        <v>371</v>
      </c>
      <c r="F112">
        <v>250</v>
      </c>
      <c r="G112">
        <v>1979.06</v>
      </c>
      <c r="H112" s="6">
        <v>700</v>
      </c>
      <c r="I112">
        <f t="shared" si="23"/>
        <v>70</v>
      </c>
      <c r="J112" s="7">
        <f>H112+I112</f>
        <v>770</v>
      </c>
      <c r="K112" s="23">
        <f>(H112/F112)</f>
        <v>2.8</v>
      </c>
    </row>
    <row r="113" spans="1:14" x14ac:dyDescent="0.15">
      <c r="A113" s="2">
        <v>112</v>
      </c>
      <c r="B113" t="s">
        <v>120</v>
      </c>
      <c r="C113" s="2" t="s">
        <v>362</v>
      </c>
      <c r="D113" s="2" t="s">
        <v>69</v>
      </c>
      <c r="E113" s="2">
        <v>64</v>
      </c>
      <c r="F113" s="6">
        <v>1200</v>
      </c>
      <c r="G113">
        <v>1979.06</v>
      </c>
      <c r="H113" s="6">
        <v>2500</v>
      </c>
      <c r="I113">
        <f t="shared" si="23"/>
        <v>250</v>
      </c>
      <c r="J113" s="7">
        <f>H113+I113</f>
        <v>2750</v>
      </c>
      <c r="K113" s="23">
        <f>(H113/F113)</f>
        <v>2.0833333333333335</v>
      </c>
    </row>
    <row r="114" spans="1:14" x14ac:dyDescent="0.15">
      <c r="A114" s="2">
        <v>113</v>
      </c>
      <c r="B114" t="s">
        <v>121</v>
      </c>
      <c r="C114" s="2" t="s">
        <v>359</v>
      </c>
      <c r="D114" s="1" t="s">
        <v>2</v>
      </c>
      <c r="E114" s="14" t="s">
        <v>371</v>
      </c>
      <c r="F114" s="6">
        <v>1000</v>
      </c>
      <c r="G114">
        <v>1979.09</v>
      </c>
      <c r="H114" s="6">
        <v>2200</v>
      </c>
      <c r="I114">
        <f t="shared" si="23"/>
        <v>220</v>
      </c>
      <c r="J114" s="7">
        <f>H114+I114</f>
        <v>2420</v>
      </c>
      <c r="K114" s="23">
        <f>(H114/F114)</f>
        <v>2.2000000000000002</v>
      </c>
      <c r="L114" s="2" t="s">
        <v>13</v>
      </c>
      <c r="M114">
        <v>2011.04</v>
      </c>
    </row>
    <row r="115" spans="1:14" x14ac:dyDescent="0.15">
      <c r="A115" s="2">
        <v>114</v>
      </c>
      <c r="B115" t="s">
        <v>122</v>
      </c>
      <c r="C115" s="2" t="s">
        <v>362</v>
      </c>
      <c r="D115" s="11" t="s">
        <v>123</v>
      </c>
      <c r="E115" s="14" t="s">
        <v>371</v>
      </c>
      <c r="F115" s="30">
        <v>1200</v>
      </c>
      <c r="G115" s="27">
        <v>1979.12</v>
      </c>
      <c r="H115" s="24"/>
      <c r="I115" s="25" t="s">
        <v>418</v>
      </c>
      <c r="J115" s="26"/>
      <c r="K115" s="27"/>
      <c r="L115" s="28"/>
    </row>
    <row r="116" spans="1:14" x14ac:dyDescent="0.15">
      <c r="A116" s="2">
        <v>115</v>
      </c>
      <c r="B116" t="s">
        <v>124</v>
      </c>
      <c r="C116" s="2" t="s">
        <v>359</v>
      </c>
      <c r="D116" s="1" t="s">
        <v>2</v>
      </c>
      <c r="E116" s="14">
        <v>113</v>
      </c>
      <c r="F116" s="6">
        <v>1100</v>
      </c>
      <c r="G116">
        <v>1980.03</v>
      </c>
      <c r="H116" s="6">
        <v>2200</v>
      </c>
      <c r="I116">
        <f t="shared" ref="I116" si="24">H116*0.1</f>
        <v>220</v>
      </c>
      <c r="J116" s="7">
        <f>H116+I116</f>
        <v>2420</v>
      </c>
      <c r="K116" s="23">
        <f>(H116/F116)</f>
        <v>2</v>
      </c>
      <c r="N116" s="15" t="s">
        <v>389</v>
      </c>
    </row>
    <row r="117" spans="1:14" x14ac:dyDescent="0.15">
      <c r="A117" s="2">
        <v>116</v>
      </c>
      <c r="B117" t="s">
        <v>125</v>
      </c>
      <c r="C117" s="2" t="s">
        <v>359</v>
      </c>
      <c r="D117" s="13" t="s">
        <v>75</v>
      </c>
      <c r="E117" s="13">
        <v>40</v>
      </c>
      <c r="F117" s="30">
        <v>1200</v>
      </c>
      <c r="G117" s="27">
        <v>1980.05</v>
      </c>
      <c r="H117" s="24"/>
      <c r="I117" s="25" t="s">
        <v>420</v>
      </c>
      <c r="J117" s="26"/>
      <c r="K117" s="27"/>
      <c r="L117" s="28"/>
    </row>
    <row r="118" spans="1:14" x14ac:dyDescent="0.15">
      <c r="A118" s="2">
        <v>117</v>
      </c>
      <c r="B118" t="s">
        <v>401</v>
      </c>
      <c r="C118" s="2" t="s">
        <v>358</v>
      </c>
      <c r="D118" s="13" t="s">
        <v>75</v>
      </c>
      <c r="E118" s="14">
        <v>40</v>
      </c>
      <c r="F118" s="27">
        <v>250</v>
      </c>
      <c r="G118" s="27">
        <v>1980.06</v>
      </c>
      <c r="H118" s="24"/>
      <c r="I118" s="25" t="s">
        <v>416</v>
      </c>
      <c r="J118" s="26"/>
      <c r="K118" s="27"/>
      <c r="L118" s="28"/>
    </row>
    <row r="119" spans="1:14" x14ac:dyDescent="0.15">
      <c r="A119" s="2">
        <v>118</v>
      </c>
      <c r="B119" t="s">
        <v>126</v>
      </c>
      <c r="C119" s="2" t="s">
        <v>358</v>
      </c>
      <c r="D119" s="2" t="s">
        <v>127</v>
      </c>
      <c r="E119" s="14" t="s">
        <v>371</v>
      </c>
      <c r="F119" s="6">
        <v>250</v>
      </c>
      <c r="G119">
        <v>1980.09</v>
      </c>
      <c r="H119" s="6">
        <v>500</v>
      </c>
      <c r="I119">
        <f t="shared" ref="I119" si="25">H119*0.1</f>
        <v>50</v>
      </c>
      <c r="J119" s="7">
        <f>H119+I119</f>
        <v>550</v>
      </c>
      <c r="L119" s="2" t="s">
        <v>13</v>
      </c>
      <c r="M119">
        <v>2011.07</v>
      </c>
    </row>
    <row r="120" spans="1:14" x14ac:dyDescent="0.15">
      <c r="A120" s="2">
        <v>119</v>
      </c>
      <c r="B120" t="s">
        <v>128</v>
      </c>
      <c r="C120" s="2" t="s">
        <v>358</v>
      </c>
      <c r="D120" s="13" t="s">
        <v>75</v>
      </c>
      <c r="E120" s="14">
        <v>116</v>
      </c>
      <c r="F120" s="27">
        <v>250</v>
      </c>
      <c r="G120" s="29" t="s">
        <v>408</v>
      </c>
      <c r="H120" s="24"/>
      <c r="I120" s="25" t="s">
        <v>416</v>
      </c>
      <c r="J120" s="26"/>
      <c r="K120" s="27"/>
      <c r="L120" s="28"/>
      <c r="N120" t="s">
        <v>402</v>
      </c>
    </row>
    <row r="121" spans="1:14" x14ac:dyDescent="0.15">
      <c r="A121" s="2">
        <v>120</v>
      </c>
      <c r="B121" t="s">
        <v>129</v>
      </c>
      <c r="C121" s="2" t="s">
        <v>362</v>
      </c>
      <c r="D121" s="13" t="s">
        <v>75</v>
      </c>
      <c r="E121" s="14" t="s">
        <v>371</v>
      </c>
      <c r="F121" s="6">
        <v>1500</v>
      </c>
      <c r="G121">
        <v>1981.02</v>
      </c>
      <c r="H121" s="6">
        <v>2500</v>
      </c>
      <c r="I121">
        <f t="shared" ref="I121:I122" si="26">H121*0.1</f>
        <v>250</v>
      </c>
      <c r="J121" s="7">
        <f>H121+I121</f>
        <v>2750</v>
      </c>
      <c r="K121" s="23">
        <f>(H121/F121)</f>
        <v>1.6666666666666667</v>
      </c>
    </row>
    <row r="122" spans="1:14" x14ac:dyDescent="0.15">
      <c r="A122" s="2">
        <v>121</v>
      </c>
      <c r="B122" s="15" t="s">
        <v>130</v>
      </c>
      <c r="C122" s="2" t="s">
        <v>363</v>
      </c>
      <c r="D122" s="9" t="s">
        <v>22</v>
      </c>
      <c r="E122" s="14" t="s">
        <v>371</v>
      </c>
      <c r="F122" s="6">
        <v>300</v>
      </c>
      <c r="G122">
        <v>1981.09</v>
      </c>
      <c r="H122" s="6">
        <v>700</v>
      </c>
      <c r="I122">
        <f t="shared" si="26"/>
        <v>70</v>
      </c>
      <c r="J122" s="7">
        <f>H122+I122</f>
        <v>770</v>
      </c>
      <c r="K122" s="23">
        <f>(H122/F122)</f>
        <v>2.3333333333333335</v>
      </c>
    </row>
    <row r="123" spans="1:14" x14ac:dyDescent="0.15">
      <c r="A123" s="2">
        <v>122</v>
      </c>
      <c r="B123" t="s">
        <v>131</v>
      </c>
      <c r="C123" s="2" t="s">
        <v>362</v>
      </c>
      <c r="D123" s="9" t="s">
        <v>22</v>
      </c>
      <c r="E123" s="14" t="s">
        <v>371</v>
      </c>
      <c r="F123" s="30">
        <v>1200</v>
      </c>
      <c r="G123" s="27">
        <v>1981.11</v>
      </c>
      <c r="H123" s="24"/>
      <c r="I123" s="25" t="s">
        <v>430</v>
      </c>
      <c r="J123" s="26"/>
      <c r="K123" s="27"/>
      <c r="L123" s="28"/>
    </row>
    <row r="124" spans="1:14" x14ac:dyDescent="0.15">
      <c r="A124" s="2">
        <v>123</v>
      </c>
      <c r="B124" t="s">
        <v>133</v>
      </c>
      <c r="C124" s="2" t="s">
        <v>359</v>
      </c>
      <c r="D124" s="13" t="s">
        <v>75</v>
      </c>
      <c r="E124" s="14" t="s">
        <v>371</v>
      </c>
      <c r="F124" s="6">
        <v>500</v>
      </c>
      <c r="G124">
        <v>1982.04</v>
      </c>
      <c r="H124" s="6">
        <v>1200</v>
      </c>
      <c r="I124">
        <f t="shared" ref="I124" si="27">H124*0.1</f>
        <v>120</v>
      </c>
      <c r="J124" s="7">
        <f>H124+I124</f>
        <v>1320</v>
      </c>
    </row>
    <row r="125" spans="1:14" x14ac:dyDescent="0.15">
      <c r="A125" s="2">
        <v>124</v>
      </c>
      <c r="B125" t="s">
        <v>132</v>
      </c>
      <c r="C125" s="2" t="s">
        <v>362</v>
      </c>
      <c r="D125" s="13" t="s">
        <v>75</v>
      </c>
      <c r="E125" s="14" t="s">
        <v>371</v>
      </c>
      <c r="F125" s="30">
        <v>1500</v>
      </c>
      <c r="G125" s="27">
        <v>1982.09</v>
      </c>
      <c r="H125" s="24"/>
      <c r="I125" s="25" t="s">
        <v>416</v>
      </c>
      <c r="J125" s="26"/>
      <c r="K125" s="27"/>
      <c r="L125" s="28"/>
    </row>
    <row r="126" spans="1:14" x14ac:dyDescent="0.15">
      <c r="A126" s="2">
        <v>125</v>
      </c>
      <c r="B126" t="s">
        <v>428</v>
      </c>
      <c r="C126" s="2" t="s">
        <v>359</v>
      </c>
      <c r="D126" s="13" t="s">
        <v>75</v>
      </c>
      <c r="E126" s="13">
        <v>123</v>
      </c>
      <c r="F126" s="6">
        <v>600</v>
      </c>
      <c r="G126">
        <v>1983.05</v>
      </c>
      <c r="H126" s="6">
        <v>1200</v>
      </c>
      <c r="I126">
        <f t="shared" ref="I126:I131" si="28">H126*0.1</f>
        <v>120</v>
      </c>
      <c r="J126" s="7">
        <f t="shared" ref="J126:J131" si="29">H126+I126</f>
        <v>1320</v>
      </c>
      <c r="K126" s="23">
        <f t="shared" ref="K126:K131" si="30">(H126/F126)</f>
        <v>2</v>
      </c>
    </row>
    <row r="127" spans="1:14" x14ac:dyDescent="0.15">
      <c r="A127" s="2">
        <v>126</v>
      </c>
      <c r="B127" t="s">
        <v>377</v>
      </c>
      <c r="C127" s="2" t="s">
        <v>362</v>
      </c>
      <c r="D127" s="13" t="s">
        <v>75</v>
      </c>
      <c r="E127" s="13">
        <v>120</v>
      </c>
      <c r="F127" s="6">
        <v>1600</v>
      </c>
      <c r="G127">
        <v>1983.09</v>
      </c>
      <c r="H127" s="6">
        <v>2800</v>
      </c>
      <c r="I127">
        <f t="shared" si="28"/>
        <v>280</v>
      </c>
      <c r="J127" s="7">
        <f t="shared" si="29"/>
        <v>3080</v>
      </c>
      <c r="K127" s="23">
        <f t="shared" si="30"/>
        <v>1.75</v>
      </c>
      <c r="L127" s="2" t="s">
        <v>32</v>
      </c>
      <c r="M127">
        <v>2015.06</v>
      </c>
    </row>
    <row r="128" spans="1:14" x14ac:dyDescent="0.15">
      <c r="A128" s="2">
        <v>127</v>
      </c>
      <c r="B128" t="s">
        <v>134</v>
      </c>
      <c r="C128" s="2" t="s">
        <v>362</v>
      </c>
      <c r="D128" s="2" t="s">
        <v>135</v>
      </c>
      <c r="E128" s="14" t="s">
        <v>371</v>
      </c>
      <c r="F128" s="6">
        <v>1600</v>
      </c>
      <c r="G128">
        <v>1983.12</v>
      </c>
      <c r="H128" s="6">
        <v>2800</v>
      </c>
      <c r="I128">
        <f t="shared" si="28"/>
        <v>280</v>
      </c>
      <c r="J128" s="7">
        <f t="shared" si="29"/>
        <v>3080</v>
      </c>
      <c r="K128" s="23">
        <f t="shared" si="30"/>
        <v>1.75</v>
      </c>
    </row>
    <row r="129" spans="1:15" x14ac:dyDescent="0.15">
      <c r="A129" s="2">
        <v>128</v>
      </c>
      <c r="B129" s="15" t="s">
        <v>136</v>
      </c>
      <c r="C129" s="2" t="s">
        <v>363</v>
      </c>
      <c r="D129" s="10" t="s">
        <v>27</v>
      </c>
      <c r="E129" s="14" t="s">
        <v>371</v>
      </c>
      <c r="F129" s="6">
        <v>300</v>
      </c>
      <c r="G129">
        <v>1984.01</v>
      </c>
      <c r="H129" s="6">
        <v>700</v>
      </c>
      <c r="I129">
        <f t="shared" si="28"/>
        <v>70</v>
      </c>
      <c r="J129" s="7">
        <f t="shared" si="29"/>
        <v>770</v>
      </c>
      <c r="K129" s="23">
        <f t="shared" si="30"/>
        <v>2.3333333333333335</v>
      </c>
    </row>
    <row r="130" spans="1:15" x14ac:dyDescent="0.15">
      <c r="A130" s="2">
        <v>129</v>
      </c>
      <c r="B130" t="s">
        <v>137</v>
      </c>
      <c r="C130" s="2" t="s">
        <v>358</v>
      </c>
      <c r="D130" s="1" t="s">
        <v>2</v>
      </c>
      <c r="E130" s="14" t="s">
        <v>371</v>
      </c>
      <c r="F130" s="6">
        <v>300</v>
      </c>
      <c r="G130">
        <v>1984.04</v>
      </c>
      <c r="H130" s="6">
        <v>700</v>
      </c>
      <c r="I130">
        <f t="shared" si="28"/>
        <v>70</v>
      </c>
      <c r="J130" s="7">
        <f t="shared" si="29"/>
        <v>770</v>
      </c>
      <c r="K130" s="23">
        <f t="shared" si="30"/>
        <v>2.3333333333333335</v>
      </c>
      <c r="L130" s="2" t="s">
        <v>32</v>
      </c>
      <c r="M130">
        <v>2017.07</v>
      </c>
    </row>
    <row r="131" spans="1:15" x14ac:dyDescent="0.15">
      <c r="A131" s="2">
        <v>130</v>
      </c>
      <c r="B131" t="s">
        <v>429</v>
      </c>
      <c r="C131" s="2" t="s">
        <v>359</v>
      </c>
      <c r="D131" s="13" t="s">
        <v>75</v>
      </c>
      <c r="E131" s="13">
        <v>123</v>
      </c>
      <c r="F131" s="6">
        <v>800</v>
      </c>
      <c r="G131">
        <v>1984.08</v>
      </c>
      <c r="H131" s="6">
        <v>1500</v>
      </c>
      <c r="I131">
        <f t="shared" si="28"/>
        <v>150</v>
      </c>
      <c r="J131" s="7">
        <f t="shared" si="29"/>
        <v>1650</v>
      </c>
      <c r="K131" s="23">
        <f t="shared" si="30"/>
        <v>1.875</v>
      </c>
    </row>
    <row r="132" spans="1:15" x14ac:dyDescent="0.15">
      <c r="A132" s="2">
        <v>131</v>
      </c>
      <c r="B132" t="s">
        <v>138</v>
      </c>
      <c r="C132" s="2" t="s">
        <v>362</v>
      </c>
      <c r="D132" s="13" t="s">
        <v>75</v>
      </c>
      <c r="E132" s="14" t="s">
        <v>371</v>
      </c>
      <c r="F132" s="30">
        <v>1600</v>
      </c>
      <c r="G132" s="27">
        <v>1985.02</v>
      </c>
      <c r="H132" s="24"/>
      <c r="I132" s="25" t="s">
        <v>417</v>
      </c>
      <c r="J132" s="26"/>
      <c r="K132" s="27"/>
      <c r="L132" s="28"/>
    </row>
    <row r="133" spans="1:15" x14ac:dyDescent="0.15">
      <c r="A133" s="2">
        <v>132</v>
      </c>
      <c r="B133" t="s">
        <v>453</v>
      </c>
      <c r="C133" s="2" t="s">
        <v>362</v>
      </c>
      <c r="D133" s="13" t="s">
        <v>75</v>
      </c>
      <c r="E133" s="13">
        <v>131</v>
      </c>
      <c r="F133" s="6">
        <v>2000</v>
      </c>
      <c r="G133">
        <v>1985.08</v>
      </c>
      <c r="H133" s="6">
        <v>3000</v>
      </c>
      <c r="I133">
        <f t="shared" ref="I133:I134" si="31">H133*0.1</f>
        <v>300</v>
      </c>
      <c r="J133" s="7">
        <f>H133+I133</f>
        <v>3300</v>
      </c>
      <c r="K133" s="23">
        <f>(H133/F133)</f>
        <v>1.5</v>
      </c>
    </row>
    <row r="134" spans="1:15" x14ac:dyDescent="0.15">
      <c r="A134" s="2">
        <v>133</v>
      </c>
      <c r="B134" t="s">
        <v>139</v>
      </c>
      <c r="C134" s="2" t="s">
        <v>358</v>
      </c>
      <c r="D134" s="13" t="s">
        <v>75</v>
      </c>
      <c r="E134" s="14" t="s">
        <v>371</v>
      </c>
      <c r="F134" s="6">
        <v>300</v>
      </c>
      <c r="G134">
        <v>1985.08</v>
      </c>
      <c r="H134" s="6">
        <v>700</v>
      </c>
      <c r="I134">
        <f t="shared" si="31"/>
        <v>70</v>
      </c>
      <c r="J134" s="7">
        <f>H134+I134</f>
        <v>770</v>
      </c>
      <c r="K134" s="23">
        <f>(H134/F134)</f>
        <v>2.3333333333333335</v>
      </c>
    </row>
    <row r="135" spans="1:15" x14ac:dyDescent="0.15">
      <c r="A135" s="2">
        <v>134</v>
      </c>
      <c r="B135" t="s">
        <v>140</v>
      </c>
      <c r="C135" s="2" t="s">
        <v>362</v>
      </c>
      <c r="D135" s="2" t="s">
        <v>74</v>
      </c>
      <c r="E135" s="2" t="s">
        <v>371</v>
      </c>
      <c r="F135" s="30">
        <v>2000</v>
      </c>
      <c r="G135" s="27">
        <v>1985.11</v>
      </c>
      <c r="H135" s="24"/>
      <c r="I135" s="25" t="s">
        <v>418</v>
      </c>
      <c r="J135" s="26"/>
      <c r="K135" s="27"/>
      <c r="L135" s="28"/>
      <c r="N135" t="s">
        <v>456</v>
      </c>
    </row>
    <row r="136" spans="1:15" x14ac:dyDescent="0.15">
      <c r="A136" s="2">
        <v>135</v>
      </c>
      <c r="B136" t="s">
        <v>141</v>
      </c>
      <c r="C136" s="2" t="s">
        <v>359</v>
      </c>
      <c r="D136" s="13" t="s">
        <v>75</v>
      </c>
      <c r="E136" s="13">
        <v>40</v>
      </c>
      <c r="F136" s="7">
        <v>1500</v>
      </c>
      <c r="G136">
        <v>1987.07</v>
      </c>
      <c r="H136" s="6">
        <v>2500</v>
      </c>
      <c r="I136">
        <f t="shared" ref="I136" si="32">H136*0.1</f>
        <v>250</v>
      </c>
      <c r="J136" s="7">
        <f>H136+I136</f>
        <v>2750</v>
      </c>
      <c r="K136" s="23">
        <f>(H136/F136)</f>
        <v>1.6666666666666667</v>
      </c>
    </row>
    <row r="137" spans="1:15" x14ac:dyDescent="0.15">
      <c r="A137" s="2">
        <v>136</v>
      </c>
      <c r="B137" t="s">
        <v>142</v>
      </c>
      <c r="C137" s="2" t="s">
        <v>359</v>
      </c>
      <c r="D137" s="13" t="s">
        <v>75</v>
      </c>
      <c r="E137" s="14" t="s">
        <v>371</v>
      </c>
      <c r="F137" s="30">
        <v>2000</v>
      </c>
      <c r="G137" s="27">
        <v>1987.09</v>
      </c>
      <c r="H137" s="24"/>
      <c r="I137" s="25" t="s">
        <v>418</v>
      </c>
      <c r="J137" s="26"/>
      <c r="K137" s="27"/>
      <c r="L137" s="28"/>
      <c r="N137" t="s">
        <v>441</v>
      </c>
    </row>
    <row r="138" spans="1:15" x14ac:dyDescent="0.15">
      <c r="A138" s="2">
        <v>137</v>
      </c>
      <c r="B138" t="s">
        <v>143</v>
      </c>
      <c r="C138" s="2" t="s">
        <v>362</v>
      </c>
      <c r="D138" s="11" t="s">
        <v>82</v>
      </c>
      <c r="E138" s="14">
        <v>75</v>
      </c>
      <c r="F138" s="7">
        <v>2000</v>
      </c>
      <c r="G138">
        <v>1987.12</v>
      </c>
      <c r="H138" s="6">
        <v>2000</v>
      </c>
      <c r="I138">
        <f t="shared" ref="I138:I141" si="33">H138*0.1</f>
        <v>200</v>
      </c>
      <c r="J138" s="7">
        <f>H138+I138</f>
        <v>2200</v>
      </c>
      <c r="K138" s="23">
        <f>(H138/F138)</f>
        <v>1</v>
      </c>
      <c r="L138" s="2" t="s">
        <v>32</v>
      </c>
      <c r="M138" s="18" t="s">
        <v>383</v>
      </c>
    </row>
    <row r="139" spans="1:15" x14ac:dyDescent="0.15">
      <c r="A139" s="2">
        <v>138</v>
      </c>
      <c r="B139" s="15" t="s">
        <v>144</v>
      </c>
      <c r="C139" s="2" t="s">
        <v>362</v>
      </c>
      <c r="D139" s="8" t="s">
        <v>21</v>
      </c>
      <c r="E139" s="14">
        <v>49</v>
      </c>
      <c r="F139" s="35">
        <v>2000</v>
      </c>
      <c r="G139" s="15">
        <v>1987.12</v>
      </c>
      <c r="H139" s="34">
        <v>3200</v>
      </c>
      <c r="I139" s="15">
        <f t="shared" si="33"/>
        <v>320</v>
      </c>
      <c r="J139" s="35">
        <f>H139+I139</f>
        <v>3520</v>
      </c>
      <c r="K139" s="36">
        <f>(H139/F139)</f>
        <v>1.6</v>
      </c>
      <c r="L139" s="37" t="s">
        <v>32</v>
      </c>
      <c r="M139">
        <v>2018.11</v>
      </c>
    </row>
    <row r="140" spans="1:15" x14ac:dyDescent="0.15">
      <c r="A140" s="2">
        <v>139</v>
      </c>
      <c r="B140" t="s">
        <v>145</v>
      </c>
      <c r="C140" s="2" t="s">
        <v>362</v>
      </c>
      <c r="D140" s="9" t="s">
        <v>22</v>
      </c>
      <c r="E140" s="13">
        <v>122</v>
      </c>
      <c r="F140" s="7">
        <v>2000</v>
      </c>
      <c r="G140">
        <v>1987.12</v>
      </c>
      <c r="H140" s="6">
        <v>3200</v>
      </c>
      <c r="I140">
        <f t="shared" si="33"/>
        <v>320</v>
      </c>
      <c r="J140" s="7">
        <f>H140+I140</f>
        <v>3520</v>
      </c>
      <c r="K140" s="23">
        <f>(H140/F140)</f>
        <v>1.6</v>
      </c>
      <c r="L140" s="2" t="s">
        <v>13</v>
      </c>
      <c r="M140">
        <v>2023.08</v>
      </c>
    </row>
    <row r="141" spans="1:15" x14ac:dyDescent="0.15">
      <c r="A141" s="2">
        <v>140</v>
      </c>
      <c r="B141" t="s">
        <v>393</v>
      </c>
      <c r="C141" s="2" t="s">
        <v>362</v>
      </c>
      <c r="D141" s="13" t="s">
        <v>75</v>
      </c>
      <c r="E141" s="14" t="s">
        <v>371</v>
      </c>
      <c r="F141" s="7">
        <v>2200</v>
      </c>
      <c r="G141">
        <v>1988.06</v>
      </c>
      <c r="H141" s="6">
        <v>3300</v>
      </c>
      <c r="I141">
        <f t="shared" si="33"/>
        <v>330</v>
      </c>
      <c r="J141" s="7">
        <f>H141+I141</f>
        <v>3630</v>
      </c>
      <c r="K141" s="23">
        <f>(H141/F141)</f>
        <v>1.5</v>
      </c>
      <c r="L141" s="2" t="s">
        <v>13</v>
      </c>
      <c r="M141">
        <v>2013.11</v>
      </c>
    </row>
    <row r="142" spans="1:15" x14ac:dyDescent="0.15">
      <c r="A142" s="2">
        <v>141</v>
      </c>
      <c r="B142" s="15" t="s">
        <v>146</v>
      </c>
      <c r="C142" s="2" t="s">
        <v>363</v>
      </c>
      <c r="D142" s="14" t="s">
        <v>75</v>
      </c>
      <c r="E142" s="14" t="s">
        <v>371</v>
      </c>
      <c r="F142" s="27">
        <v>600</v>
      </c>
      <c r="G142" s="27">
        <v>1988.09</v>
      </c>
      <c r="H142" s="24"/>
      <c r="I142" s="25" t="s">
        <v>419</v>
      </c>
      <c r="J142" s="26"/>
      <c r="K142" s="27"/>
      <c r="L142" s="28"/>
    </row>
    <row r="143" spans="1:15" x14ac:dyDescent="0.15">
      <c r="A143" s="2">
        <v>142</v>
      </c>
      <c r="B143" t="s">
        <v>147</v>
      </c>
      <c r="C143" s="2" t="s">
        <v>362</v>
      </c>
      <c r="D143" s="8" t="s">
        <v>21</v>
      </c>
      <c r="E143" s="14">
        <v>66</v>
      </c>
      <c r="F143" s="35">
        <v>2000</v>
      </c>
      <c r="G143" s="38" t="s">
        <v>431</v>
      </c>
      <c r="H143" s="34">
        <v>2900</v>
      </c>
      <c r="I143" s="15">
        <f t="shared" ref="I143" si="34">H143*0.1</f>
        <v>290</v>
      </c>
      <c r="J143" s="35">
        <f>H143+I143</f>
        <v>3190</v>
      </c>
      <c r="K143" s="36">
        <f>(H143/F143)</f>
        <v>1.45</v>
      </c>
      <c r="L143" s="37" t="s">
        <v>32</v>
      </c>
      <c r="M143">
        <v>2018.11</v>
      </c>
    </row>
    <row r="144" spans="1:15" x14ac:dyDescent="0.15">
      <c r="A144" s="2">
        <v>143</v>
      </c>
      <c r="B144" t="s">
        <v>148</v>
      </c>
      <c r="C144" s="2" t="s">
        <v>359</v>
      </c>
      <c r="D144" s="13" t="s">
        <v>75</v>
      </c>
      <c r="E144" s="14" t="s">
        <v>371</v>
      </c>
      <c r="F144" s="30">
        <v>1200</v>
      </c>
      <c r="G144" s="27">
        <v>1989.02</v>
      </c>
      <c r="H144" s="24"/>
      <c r="I144" s="25" t="s">
        <v>420</v>
      </c>
      <c r="J144" s="26"/>
      <c r="K144" s="27"/>
      <c r="L144" s="28"/>
      <c r="N144" s="11" t="s">
        <v>392</v>
      </c>
      <c r="O144" s="12"/>
    </row>
    <row r="145" spans="1:14" x14ac:dyDescent="0.15">
      <c r="A145" s="2">
        <v>144</v>
      </c>
      <c r="B145" t="s">
        <v>149</v>
      </c>
      <c r="C145" s="2" t="s">
        <v>364</v>
      </c>
      <c r="D145" s="1" t="s">
        <v>2</v>
      </c>
      <c r="E145" s="14">
        <v>148</v>
      </c>
      <c r="F145" s="7">
        <v>2200</v>
      </c>
      <c r="G145">
        <v>1989.07</v>
      </c>
      <c r="H145" s="6">
        <v>2600</v>
      </c>
      <c r="I145">
        <f t="shared" ref="I145" si="35">H145*0.1</f>
        <v>260</v>
      </c>
      <c r="J145" s="7">
        <f>H145+I145</f>
        <v>2860</v>
      </c>
      <c r="K145" s="23">
        <f>(H145/F145)</f>
        <v>1.1818181818181819</v>
      </c>
      <c r="L145" s="2" t="s">
        <v>13</v>
      </c>
      <c r="M145">
        <v>2011.09</v>
      </c>
    </row>
    <row r="146" spans="1:14" x14ac:dyDescent="0.15">
      <c r="A146" s="2">
        <v>145</v>
      </c>
      <c r="B146" t="s">
        <v>150</v>
      </c>
      <c r="C146" s="2" t="s">
        <v>361</v>
      </c>
      <c r="D146" s="1" t="s">
        <v>2</v>
      </c>
      <c r="E146" s="14">
        <v>144</v>
      </c>
      <c r="F146" s="27">
        <v>800</v>
      </c>
      <c r="G146" s="27">
        <v>1989.11</v>
      </c>
      <c r="H146" s="24"/>
      <c r="I146" s="25" t="s">
        <v>420</v>
      </c>
      <c r="J146" s="26"/>
      <c r="K146" s="27"/>
      <c r="L146" s="28"/>
    </row>
    <row r="147" spans="1:14" x14ac:dyDescent="0.15">
      <c r="A147" s="2">
        <v>146</v>
      </c>
      <c r="B147" t="s">
        <v>151</v>
      </c>
      <c r="C147" s="2" t="s">
        <v>362</v>
      </c>
      <c r="D147" s="1" t="s">
        <v>2</v>
      </c>
      <c r="E147" s="14" t="s">
        <v>371</v>
      </c>
      <c r="F147" s="7">
        <v>3200</v>
      </c>
      <c r="G147">
        <v>1989.12</v>
      </c>
      <c r="H147" s="6">
        <v>4000</v>
      </c>
      <c r="I147">
        <f t="shared" ref="I147:I152" si="36">H147*0.1</f>
        <v>400</v>
      </c>
      <c r="J147" s="7">
        <f t="shared" ref="J147:J152" si="37">H147+I147</f>
        <v>4400</v>
      </c>
      <c r="K147" s="23">
        <f t="shared" ref="K147:K152" si="38">(H147/F147)</f>
        <v>1.25</v>
      </c>
    </row>
    <row r="148" spans="1:14" x14ac:dyDescent="0.15">
      <c r="A148" s="2">
        <v>147</v>
      </c>
      <c r="B148" t="s">
        <v>152</v>
      </c>
      <c r="C148" s="2" t="s">
        <v>359</v>
      </c>
      <c r="D148" s="1" t="s">
        <v>2</v>
      </c>
      <c r="E148" s="14" t="s">
        <v>371</v>
      </c>
      <c r="F148" s="7">
        <v>1700</v>
      </c>
      <c r="G148">
        <v>1990.07</v>
      </c>
      <c r="H148" s="6">
        <v>2500</v>
      </c>
      <c r="I148">
        <f t="shared" si="36"/>
        <v>250</v>
      </c>
      <c r="J148" s="7">
        <f t="shared" si="37"/>
        <v>2750</v>
      </c>
      <c r="K148" s="23">
        <f t="shared" si="38"/>
        <v>1.4705882352941178</v>
      </c>
    </row>
    <row r="149" spans="1:14" x14ac:dyDescent="0.15">
      <c r="A149" s="2">
        <v>148</v>
      </c>
      <c r="B149" s="12" t="s">
        <v>153</v>
      </c>
      <c r="C149" s="2" t="s">
        <v>359</v>
      </c>
      <c r="D149" s="1" t="s">
        <v>2</v>
      </c>
      <c r="E149" s="14" t="s">
        <v>447</v>
      </c>
      <c r="F149" s="30">
        <v>1800</v>
      </c>
      <c r="G149" s="29">
        <v>1990.12</v>
      </c>
      <c r="H149" s="30">
        <v>2800</v>
      </c>
      <c r="I149" s="27">
        <f t="shared" si="36"/>
        <v>280</v>
      </c>
      <c r="J149" s="31">
        <f t="shared" si="37"/>
        <v>3080</v>
      </c>
      <c r="K149" s="32">
        <f>(H149/F149)</f>
        <v>1.5555555555555556</v>
      </c>
      <c r="L149" s="33" t="s">
        <v>446</v>
      </c>
      <c r="M149">
        <v>2017.08</v>
      </c>
    </row>
    <row r="150" spans="1:14" x14ac:dyDescent="0.15">
      <c r="A150" s="2">
        <v>149</v>
      </c>
      <c r="B150" t="s">
        <v>154</v>
      </c>
      <c r="C150" s="2" t="s">
        <v>362</v>
      </c>
      <c r="D150" s="8" t="s">
        <v>21</v>
      </c>
      <c r="E150" s="14">
        <v>49</v>
      </c>
      <c r="F150" s="7">
        <v>2000</v>
      </c>
      <c r="G150" s="18" t="s">
        <v>432</v>
      </c>
      <c r="H150" s="6">
        <v>2500</v>
      </c>
      <c r="I150">
        <f t="shared" si="36"/>
        <v>250</v>
      </c>
      <c r="J150" s="7">
        <f t="shared" si="37"/>
        <v>2750</v>
      </c>
      <c r="K150" s="23">
        <f t="shared" si="38"/>
        <v>1.25</v>
      </c>
    </row>
    <row r="151" spans="1:14" x14ac:dyDescent="0.15">
      <c r="A151" s="2">
        <v>150</v>
      </c>
      <c r="B151" t="s">
        <v>155</v>
      </c>
      <c r="C151" s="2" t="s">
        <v>378</v>
      </c>
      <c r="D151" s="13" t="s">
        <v>75</v>
      </c>
      <c r="E151" s="14" t="s">
        <v>371</v>
      </c>
      <c r="F151" s="7">
        <v>3400</v>
      </c>
      <c r="G151">
        <v>1991.04</v>
      </c>
      <c r="H151" s="6">
        <v>4100</v>
      </c>
      <c r="I151">
        <f t="shared" si="36"/>
        <v>410</v>
      </c>
      <c r="J151" s="7">
        <f t="shared" si="37"/>
        <v>4510</v>
      </c>
      <c r="K151" s="23">
        <f t="shared" si="38"/>
        <v>1.2058823529411764</v>
      </c>
      <c r="N151" t="s">
        <v>455</v>
      </c>
    </row>
    <row r="152" spans="1:14" x14ac:dyDescent="0.15">
      <c r="A152" s="2">
        <v>151</v>
      </c>
      <c r="B152" t="s">
        <v>156</v>
      </c>
      <c r="C152" s="2" t="s">
        <v>359</v>
      </c>
      <c r="D152" s="1" t="s">
        <v>2</v>
      </c>
      <c r="E152" s="14">
        <v>147</v>
      </c>
      <c r="F152" s="7">
        <v>2200</v>
      </c>
      <c r="G152">
        <v>1991.09</v>
      </c>
      <c r="H152" s="6">
        <v>2800</v>
      </c>
      <c r="I152">
        <f t="shared" si="36"/>
        <v>280</v>
      </c>
      <c r="J152" s="7">
        <f t="shared" si="37"/>
        <v>3080</v>
      </c>
      <c r="K152" s="23">
        <f t="shared" si="38"/>
        <v>1.2727272727272727</v>
      </c>
    </row>
    <row r="153" spans="1:14" x14ac:dyDescent="0.15">
      <c r="A153" s="2">
        <v>152</v>
      </c>
      <c r="B153" t="s">
        <v>157</v>
      </c>
      <c r="C153" s="2" t="s">
        <v>362</v>
      </c>
      <c r="D153" s="13" t="s">
        <v>75</v>
      </c>
      <c r="E153" s="13">
        <v>132</v>
      </c>
      <c r="F153" s="30">
        <v>2400</v>
      </c>
      <c r="G153" s="27">
        <v>1991.07</v>
      </c>
      <c r="H153" s="24"/>
      <c r="I153" s="25" t="s">
        <v>420</v>
      </c>
      <c r="J153" s="26"/>
      <c r="K153" s="27"/>
      <c r="L153" s="28"/>
    </row>
    <row r="154" spans="1:14" x14ac:dyDescent="0.15">
      <c r="A154" s="2">
        <v>153</v>
      </c>
      <c r="B154" t="s">
        <v>158</v>
      </c>
      <c r="C154" s="2" t="s">
        <v>358</v>
      </c>
      <c r="D154" s="13" t="s">
        <v>75</v>
      </c>
      <c r="E154" s="14" t="s">
        <v>371</v>
      </c>
      <c r="F154" s="7">
        <v>700</v>
      </c>
      <c r="G154" s="18" t="s">
        <v>433</v>
      </c>
      <c r="H154" s="6">
        <v>1000</v>
      </c>
      <c r="I154">
        <f t="shared" ref="I154:I155" si="39">H154*0.1</f>
        <v>100</v>
      </c>
      <c r="J154" s="7">
        <f>H154+I154</f>
        <v>1100</v>
      </c>
      <c r="K154" s="23">
        <f>(H154/F154)</f>
        <v>1.4285714285714286</v>
      </c>
      <c r="L154" s="2" t="s">
        <v>13</v>
      </c>
      <c r="M154" s="18" t="s">
        <v>385</v>
      </c>
    </row>
    <row r="155" spans="1:14" x14ac:dyDescent="0.15">
      <c r="A155" s="2">
        <v>154</v>
      </c>
      <c r="B155" t="s">
        <v>159</v>
      </c>
      <c r="C155" s="2" t="s">
        <v>362</v>
      </c>
      <c r="D155" s="2" t="s">
        <v>74</v>
      </c>
      <c r="E155" s="2">
        <v>134</v>
      </c>
      <c r="F155" s="7">
        <v>2700</v>
      </c>
      <c r="G155">
        <v>1992.02</v>
      </c>
      <c r="H155" s="6">
        <v>3300</v>
      </c>
      <c r="I155">
        <f t="shared" si="39"/>
        <v>330</v>
      </c>
      <c r="J155" s="7">
        <f>H155+I155</f>
        <v>3630</v>
      </c>
      <c r="K155" s="23">
        <f>(H155/F155)</f>
        <v>1.2222222222222223</v>
      </c>
    </row>
    <row r="156" spans="1:14" x14ac:dyDescent="0.15">
      <c r="A156" s="2">
        <v>155</v>
      </c>
      <c r="B156" t="s">
        <v>160</v>
      </c>
      <c r="C156" s="2" t="s">
        <v>359</v>
      </c>
      <c r="D156" s="1" t="s">
        <v>2</v>
      </c>
      <c r="E156" s="14">
        <v>151</v>
      </c>
      <c r="F156" s="27">
        <v>700</v>
      </c>
      <c r="G156" s="27">
        <v>1992.04</v>
      </c>
      <c r="H156" s="24"/>
      <c r="I156" s="25" t="s">
        <v>420</v>
      </c>
      <c r="J156" s="26"/>
      <c r="K156" s="27"/>
      <c r="L156" s="28"/>
    </row>
    <row r="157" spans="1:14" x14ac:dyDescent="0.15">
      <c r="A157" s="2">
        <v>156</v>
      </c>
      <c r="B157" t="s">
        <v>161</v>
      </c>
      <c r="C157" s="2" t="s">
        <v>362</v>
      </c>
      <c r="D157" s="13" t="s">
        <v>75</v>
      </c>
      <c r="E157" s="13">
        <v>124</v>
      </c>
      <c r="F157" s="7">
        <v>2500</v>
      </c>
      <c r="G157">
        <v>1992.05</v>
      </c>
      <c r="H157" s="6">
        <v>3000</v>
      </c>
      <c r="I157">
        <f t="shared" ref="I157:I178" si="40">H157*0.1</f>
        <v>300</v>
      </c>
      <c r="J157" s="7">
        <f t="shared" ref="J157:J178" si="41">H157+I157</f>
        <v>3300</v>
      </c>
      <c r="K157" s="23">
        <f t="shared" ref="K157:K178" si="42">(H157/F157)</f>
        <v>1.2</v>
      </c>
    </row>
    <row r="158" spans="1:14" x14ac:dyDescent="0.15">
      <c r="A158" s="2">
        <v>157</v>
      </c>
      <c r="B158" t="s">
        <v>162</v>
      </c>
      <c r="C158" s="2" t="s">
        <v>362</v>
      </c>
      <c r="D158" s="13" t="s">
        <v>75</v>
      </c>
      <c r="E158" s="13">
        <v>140</v>
      </c>
      <c r="F158" s="7">
        <v>2600</v>
      </c>
      <c r="G158">
        <v>1992.07</v>
      </c>
      <c r="H158" s="6">
        <v>3300</v>
      </c>
      <c r="I158">
        <f t="shared" si="40"/>
        <v>330</v>
      </c>
      <c r="J158" s="7">
        <f t="shared" si="41"/>
        <v>3630</v>
      </c>
      <c r="K158" s="23">
        <f t="shared" si="42"/>
        <v>1.2692307692307692</v>
      </c>
    </row>
    <row r="159" spans="1:14" x14ac:dyDescent="0.15">
      <c r="A159" s="2">
        <v>158</v>
      </c>
      <c r="B159" t="s">
        <v>163</v>
      </c>
      <c r="C159" s="2" t="s">
        <v>362</v>
      </c>
      <c r="D159" s="13" t="s">
        <v>75</v>
      </c>
      <c r="E159" s="13">
        <v>124</v>
      </c>
      <c r="F159" s="7">
        <v>2800</v>
      </c>
      <c r="G159">
        <v>1992.08</v>
      </c>
      <c r="H159" s="6">
        <v>3400</v>
      </c>
      <c r="I159">
        <f t="shared" si="40"/>
        <v>340</v>
      </c>
      <c r="J159" s="7">
        <f t="shared" si="41"/>
        <v>3740</v>
      </c>
      <c r="K159" s="23">
        <f t="shared" si="42"/>
        <v>1.2142857142857142</v>
      </c>
    </row>
    <row r="160" spans="1:14" x14ac:dyDescent="0.15">
      <c r="A160" s="2">
        <v>159</v>
      </c>
      <c r="B160" t="s">
        <v>164</v>
      </c>
      <c r="C160" s="2" t="s">
        <v>359</v>
      </c>
      <c r="D160" s="13" t="s">
        <v>75</v>
      </c>
      <c r="E160" s="13">
        <v>136</v>
      </c>
      <c r="F160" s="7">
        <v>2500</v>
      </c>
      <c r="G160" s="18" t="s">
        <v>434</v>
      </c>
      <c r="H160" s="6">
        <v>3000</v>
      </c>
      <c r="I160">
        <f t="shared" si="40"/>
        <v>300</v>
      </c>
      <c r="J160" s="7">
        <f t="shared" si="41"/>
        <v>3300</v>
      </c>
      <c r="K160" s="23">
        <f t="shared" si="42"/>
        <v>1.2</v>
      </c>
      <c r="L160" s="2" t="s">
        <v>32</v>
      </c>
      <c r="M160">
        <v>2015.01</v>
      </c>
    </row>
    <row r="161" spans="1:13" x14ac:dyDescent="0.15">
      <c r="A161" s="2">
        <v>160</v>
      </c>
      <c r="B161" t="s">
        <v>165</v>
      </c>
      <c r="C161" s="2" t="s">
        <v>362</v>
      </c>
      <c r="D161" s="2" t="s">
        <v>116</v>
      </c>
      <c r="E161" s="14" t="s">
        <v>371</v>
      </c>
      <c r="F161" s="7">
        <v>3200</v>
      </c>
      <c r="G161" s="18" t="s">
        <v>435</v>
      </c>
      <c r="H161" s="6">
        <v>4000</v>
      </c>
      <c r="I161">
        <f t="shared" si="40"/>
        <v>400</v>
      </c>
      <c r="J161" s="7">
        <f t="shared" si="41"/>
        <v>4400</v>
      </c>
      <c r="K161" s="23">
        <f t="shared" si="42"/>
        <v>1.25</v>
      </c>
    </row>
    <row r="162" spans="1:13" x14ac:dyDescent="0.15">
      <c r="A162" s="2">
        <v>161</v>
      </c>
      <c r="B162" s="15" t="s">
        <v>166</v>
      </c>
      <c r="C162" s="2" t="s">
        <v>362</v>
      </c>
      <c r="D162" s="13" t="s">
        <v>75</v>
      </c>
      <c r="E162" s="14" t="s">
        <v>447</v>
      </c>
      <c r="F162" s="35">
        <v>1600</v>
      </c>
      <c r="G162" s="38">
        <v>1992.12</v>
      </c>
      <c r="H162" s="34">
        <v>3200</v>
      </c>
      <c r="I162" s="15">
        <f t="shared" si="40"/>
        <v>320</v>
      </c>
      <c r="J162" s="35">
        <f t="shared" si="41"/>
        <v>3520</v>
      </c>
      <c r="K162" s="36">
        <f t="shared" si="42"/>
        <v>2</v>
      </c>
      <c r="L162" s="37" t="s">
        <v>32</v>
      </c>
      <c r="M162" t="s">
        <v>470</v>
      </c>
    </row>
    <row r="163" spans="1:13" x14ac:dyDescent="0.15">
      <c r="A163" s="2">
        <v>162</v>
      </c>
      <c r="B163" t="s">
        <v>167</v>
      </c>
      <c r="C163" s="2" t="s">
        <v>362</v>
      </c>
      <c r="D163" s="2" t="s">
        <v>69</v>
      </c>
      <c r="E163" s="2">
        <v>98</v>
      </c>
      <c r="F163" s="7">
        <v>1800</v>
      </c>
      <c r="G163">
        <v>1993.02</v>
      </c>
      <c r="H163" s="6">
        <v>2600</v>
      </c>
      <c r="I163">
        <f t="shared" si="40"/>
        <v>260</v>
      </c>
      <c r="J163" s="7">
        <f t="shared" si="41"/>
        <v>2860</v>
      </c>
      <c r="K163" s="23">
        <f t="shared" si="42"/>
        <v>1.4444444444444444</v>
      </c>
      <c r="M163" s="18" t="s">
        <v>501</v>
      </c>
    </row>
    <row r="164" spans="1:13" x14ac:dyDescent="0.15">
      <c r="A164" s="2">
        <v>163</v>
      </c>
      <c r="B164" t="s">
        <v>168</v>
      </c>
      <c r="C164" s="2" t="s">
        <v>362</v>
      </c>
      <c r="D164" s="11" t="s">
        <v>123</v>
      </c>
      <c r="E164" s="14" t="s">
        <v>371</v>
      </c>
      <c r="F164" s="7">
        <v>1800</v>
      </c>
      <c r="G164">
        <v>1993.03</v>
      </c>
      <c r="H164" s="6">
        <v>2500</v>
      </c>
      <c r="I164">
        <f t="shared" si="40"/>
        <v>250</v>
      </c>
      <c r="J164" s="7">
        <f t="shared" si="41"/>
        <v>2750</v>
      </c>
      <c r="K164" s="23">
        <f t="shared" si="42"/>
        <v>1.3888888888888888</v>
      </c>
    </row>
    <row r="165" spans="1:13" x14ac:dyDescent="0.15">
      <c r="A165" s="2">
        <v>164</v>
      </c>
      <c r="B165" t="s">
        <v>169</v>
      </c>
      <c r="C165" s="2" t="s">
        <v>362</v>
      </c>
      <c r="D165" s="1" t="s">
        <v>2</v>
      </c>
      <c r="E165" s="14" t="s">
        <v>371</v>
      </c>
      <c r="F165" s="7">
        <v>3000</v>
      </c>
      <c r="G165">
        <v>1993.07</v>
      </c>
      <c r="H165" s="6">
        <v>3900</v>
      </c>
      <c r="I165">
        <f t="shared" si="40"/>
        <v>390</v>
      </c>
      <c r="J165" s="7">
        <f t="shared" si="41"/>
        <v>4290</v>
      </c>
      <c r="K165" s="23">
        <f t="shared" si="42"/>
        <v>1.3</v>
      </c>
    </row>
    <row r="166" spans="1:13" x14ac:dyDescent="0.15">
      <c r="A166" s="2">
        <v>165</v>
      </c>
      <c r="B166" s="15" t="s">
        <v>170</v>
      </c>
      <c r="C166" s="2" t="s">
        <v>363</v>
      </c>
      <c r="D166" s="1" t="s">
        <v>2</v>
      </c>
      <c r="E166" s="14" t="s">
        <v>371</v>
      </c>
      <c r="F166" s="7">
        <v>1500</v>
      </c>
      <c r="G166">
        <v>1993.07</v>
      </c>
      <c r="H166" s="6">
        <v>1900</v>
      </c>
      <c r="I166">
        <f t="shared" si="40"/>
        <v>190</v>
      </c>
      <c r="J166" s="7">
        <f t="shared" si="41"/>
        <v>2090</v>
      </c>
      <c r="K166" s="23">
        <f t="shared" si="42"/>
        <v>1.2666666666666666</v>
      </c>
    </row>
    <row r="167" spans="1:13" x14ac:dyDescent="0.15">
      <c r="A167" s="2">
        <v>166</v>
      </c>
      <c r="B167" s="15" t="s">
        <v>171</v>
      </c>
      <c r="C167" s="2" t="s">
        <v>363</v>
      </c>
      <c r="D167" s="1" t="s">
        <v>2</v>
      </c>
      <c r="E167" s="14" t="s">
        <v>371</v>
      </c>
      <c r="F167">
        <v>700</v>
      </c>
      <c r="G167">
        <v>1993.07</v>
      </c>
      <c r="H167" s="6">
        <v>700</v>
      </c>
      <c r="I167">
        <f t="shared" si="40"/>
        <v>70</v>
      </c>
      <c r="J167" s="7">
        <f t="shared" si="41"/>
        <v>770</v>
      </c>
      <c r="K167" s="23">
        <f t="shared" si="42"/>
        <v>1</v>
      </c>
    </row>
    <row r="168" spans="1:13" x14ac:dyDescent="0.15">
      <c r="A168" s="2">
        <v>167</v>
      </c>
      <c r="B168" s="15" t="s">
        <v>172</v>
      </c>
      <c r="C168" s="2" t="s">
        <v>363</v>
      </c>
      <c r="D168" s="1" t="s">
        <v>2</v>
      </c>
      <c r="E168" s="14" t="s">
        <v>371</v>
      </c>
      <c r="F168">
        <v>600</v>
      </c>
      <c r="G168">
        <v>1993.08</v>
      </c>
      <c r="H168" s="6">
        <v>900</v>
      </c>
      <c r="I168">
        <f t="shared" si="40"/>
        <v>90</v>
      </c>
      <c r="J168" s="7">
        <f t="shared" si="41"/>
        <v>990</v>
      </c>
      <c r="K168" s="23">
        <f t="shared" si="42"/>
        <v>1.5</v>
      </c>
    </row>
    <row r="169" spans="1:13" x14ac:dyDescent="0.15">
      <c r="A169" s="2">
        <v>168</v>
      </c>
      <c r="B169" t="s">
        <v>173</v>
      </c>
      <c r="C169" s="2" t="s">
        <v>362</v>
      </c>
      <c r="D169" s="11" t="s">
        <v>123</v>
      </c>
      <c r="E169" s="14">
        <v>114</v>
      </c>
      <c r="F169" s="7">
        <v>2000</v>
      </c>
      <c r="G169">
        <v>1993.09</v>
      </c>
      <c r="H169" s="6">
        <v>2500</v>
      </c>
      <c r="I169">
        <f t="shared" si="40"/>
        <v>250</v>
      </c>
      <c r="J169" s="7">
        <f t="shared" si="41"/>
        <v>2750</v>
      </c>
      <c r="K169" s="23">
        <f t="shared" si="42"/>
        <v>1.25</v>
      </c>
    </row>
    <row r="170" spans="1:13" x14ac:dyDescent="0.15">
      <c r="A170" s="2">
        <v>169</v>
      </c>
      <c r="B170" t="s">
        <v>174</v>
      </c>
      <c r="C170" s="2" t="s">
        <v>362</v>
      </c>
      <c r="D170" s="1" t="s">
        <v>2</v>
      </c>
      <c r="E170" s="14" t="s">
        <v>371</v>
      </c>
      <c r="F170" s="7">
        <v>3000</v>
      </c>
      <c r="G170" s="18" t="s">
        <v>396</v>
      </c>
      <c r="H170" s="6">
        <v>3900</v>
      </c>
      <c r="I170">
        <f t="shared" si="40"/>
        <v>390</v>
      </c>
      <c r="J170" s="7">
        <f t="shared" si="41"/>
        <v>4290</v>
      </c>
      <c r="K170" s="23">
        <f t="shared" si="42"/>
        <v>1.3</v>
      </c>
    </row>
    <row r="171" spans="1:13" x14ac:dyDescent="0.15">
      <c r="A171" s="2">
        <v>170</v>
      </c>
      <c r="B171" t="s">
        <v>175</v>
      </c>
      <c r="C171" s="2" t="s">
        <v>362</v>
      </c>
      <c r="D171" s="1" t="s">
        <v>2</v>
      </c>
      <c r="E171" s="14" t="s">
        <v>371</v>
      </c>
      <c r="F171" s="6">
        <v>3000</v>
      </c>
      <c r="G171">
        <v>1993.12</v>
      </c>
      <c r="H171" s="6">
        <v>3900</v>
      </c>
      <c r="I171">
        <f t="shared" si="40"/>
        <v>390</v>
      </c>
      <c r="J171" s="7">
        <f t="shared" si="41"/>
        <v>4290</v>
      </c>
      <c r="K171" s="23">
        <f t="shared" si="42"/>
        <v>1.3</v>
      </c>
    </row>
    <row r="172" spans="1:13" x14ac:dyDescent="0.15">
      <c r="A172" s="2">
        <v>171</v>
      </c>
      <c r="B172" s="15" t="s">
        <v>176</v>
      </c>
      <c r="C172" s="2" t="s">
        <v>363</v>
      </c>
      <c r="D172" s="1" t="s">
        <v>2</v>
      </c>
      <c r="E172" s="14" t="s">
        <v>371</v>
      </c>
      <c r="F172" s="6">
        <v>1500</v>
      </c>
      <c r="G172">
        <v>1994.01</v>
      </c>
      <c r="H172" s="6">
        <v>1900</v>
      </c>
      <c r="I172">
        <f t="shared" si="40"/>
        <v>190</v>
      </c>
      <c r="J172" s="7">
        <f t="shared" si="41"/>
        <v>2090</v>
      </c>
      <c r="K172" s="23">
        <f t="shared" si="42"/>
        <v>1.2666666666666666</v>
      </c>
    </row>
    <row r="173" spans="1:13" x14ac:dyDescent="0.15">
      <c r="A173" s="2">
        <v>172</v>
      </c>
      <c r="B173" s="15" t="s">
        <v>177</v>
      </c>
      <c r="C173" s="2" t="s">
        <v>363</v>
      </c>
      <c r="D173" s="1" t="s">
        <v>2</v>
      </c>
      <c r="E173" s="14" t="s">
        <v>371</v>
      </c>
      <c r="F173">
        <v>600</v>
      </c>
      <c r="G173">
        <v>1994.01</v>
      </c>
      <c r="H173" s="6">
        <v>900</v>
      </c>
      <c r="I173">
        <f t="shared" si="40"/>
        <v>90</v>
      </c>
      <c r="J173" s="7">
        <f t="shared" si="41"/>
        <v>990</v>
      </c>
      <c r="K173" s="23">
        <f t="shared" si="42"/>
        <v>1.5</v>
      </c>
    </row>
    <row r="174" spans="1:13" x14ac:dyDescent="0.15">
      <c r="A174" s="2">
        <v>173</v>
      </c>
      <c r="B174" s="15" t="s">
        <v>178</v>
      </c>
      <c r="C174" s="2" t="s">
        <v>363</v>
      </c>
      <c r="D174" s="1" t="s">
        <v>2</v>
      </c>
      <c r="E174" s="14" t="s">
        <v>371</v>
      </c>
      <c r="F174">
        <v>700</v>
      </c>
      <c r="G174">
        <v>1994.02</v>
      </c>
      <c r="H174" s="6">
        <v>700</v>
      </c>
      <c r="I174">
        <f t="shared" si="40"/>
        <v>70</v>
      </c>
      <c r="J174" s="7">
        <f t="shared" si="41"/>
        <v>770</v>
      </c>
      <c r="K174" s="23">
        <f t="shared" si="42"/>
        <v>1</v>
      </c>
    </row>
    <row r="175" spans="1:13" x14ac:dyDescent="0.15">
      <c r="A175" s="2">
        <v>174</v>
      </c>
      <c r="B175" t="s">
        <v>179</v>
      </c>
      <c r="C175" s="2" t="s">
        <v>362</v>
      </c>
      <c r="D175" s="1" t="s">
        <v>2</v>
      </c>
      <c r="E175" s="14">
        <v>170</v>
      </c>
      <c r="F175" s="6">
        <v>3300</v>
      </c>
      <c r="G175">
        <v>1994.04</v>
      </c>
      <c r="H175" s="6">
        <v>4000</v>
      </c>
      <c r="I175">
        <f t="shared" si="40"/>
        <v>400</v>
      </c>
      <c r="J175" s="7">
        <f t="shared" si="41"/>
        <v>4400</v>
      </c>
      <c r="K175" s="23">
        <f t="shared" si="42"/>
        <v>1.2121212121212122</v>
      </c>
    </row>
    <row r="176" spans="1:13" x14ac:dyDescent="0.15">
      <c r="A176" s="2">
        <v>175</v>
      </c>
      <c r="B176" t="s">
        <v>180</v>
      </c>
      <c r="C176" s="2" t="s">
        <v>359</v>
      </c>
      <c r="D176" s="4" t="s">
        <v>10</v>
      </c>
      <c r="E176" s="14">
        <v>89</v>
      </c>
      <c r="F176" s="6">
        <v>1300</v>
      </c>
      <c r="G176">
        <v>1994.05</v>
      </c>
      <c r="H176" s="6">
        <v>1600</v>
      </c>
      <c r="I176">
        <f t="shared" si="40"/>
        <v>160</v>
      </c>
      <c r="J176" s="7">
        <f t="shared" si="41"/>
        <v>1760</v>
      </c>
      <c r="K176" s="23">
        <f t="shared" si="42"/>
        <v>1.2307692307692308</v>
      </c>
    </row>
    <row r="177" spans="1:14" x14ac:dyDescent="0.15">
      <c r="A177" s="2">
        <v>176</v>
      </c>
      <c r="B177" t="s">
        <v>181</v>
      </c>
      <c r="C177" s="2" t="s">
        <v>362</v>
      </c>
      <c r="D177" s="1" t="s">
        <v>2</v>
      </c>
      <c r="E177" s="14">
        <v>170</v>
      </c>
      <c r="F177" s="6">
        <v>3000</v>
      </c>
      <c r="G177">
        <v>1994.06</v>
      </c>
      <c r="H177" s="6">
        <v>3900</v>
      </c>
      <c r="I177">
        <f t="shared" si="40"/>
        <v>390</v>
      </c>
      <c r="J177" s="7">
        <f t="shared" si="41"/>
        <v>4290</v>
      </c>
      <c r="K177" s="23">
        <f t="shared" si="42"/>
        <v>1.3</v>
      </c>
    </row>
    <row r="178" spans="1:14" x14ac:dyDescent="0.15">
      <c r="A178" s="2">
        <v>177</v>
      </c>
      <c r="B178" t="s">
        <v>182</v>
      </c>
      <c r="C178" s="2" t="s">
        <v>362</v>
      </c>
      <c r="D178" s="1" t="s">
        <v>2</v>
      </c>
      <c r="E178" s="14">
        <v>146</v>
      </c>
      <c r="F178" s="6">
        <v>3400</v>
      </c>
      <c r="G178">
        <v>1994.07</v>
      </c>
      <c r="H178" s="6">
        <v>4100</v>
      </c>
      <c r="I178">
        <f t="shared" si="40"/>
        <v>410</v>
      </c>
      <c r="J178" s="7">
        <f t="shared" si="41"/>
        <v>4510</v>
      </c>
      <c r="K178" s="23">
        <f t="shared" si="42"/>
        <v>1.2058823529411764</v>
      </c>
    </row>
    <row r="179" spans="1:14" x14ac:dyDescent="0.15">
      <c r="A179" s="2">
        <v>178</v>
      </c>
      <c r="B179" s="15" t="s">
        <v>183</v>
      </c>
      <c r="C179" s="2" t="s">
        <v>363</v>
      </c>
      <c r="D179" s="1" t="s">
        <v>2</v>
      </c>
      <c r="E179" s="14" t="s">
        <v>371</v>
      </c>
      <c r="F179" s="30">
        <v>1200</v>
      </c>
      <c r="G179" s="27">
        <v>1994.07</v>
      </c>
      <c r="H179" s="24"/>
      <c r="I179" s="25" t="s">
        <v>420</v>
      </c>
      <c r="J179" s="26"/>
      <c r="K179" s="27"/>
      <c r="L179" s="28"/>
    </row>
    <row r="180" spans="1:14" x14ac:dyDescent="0.15">
      <c r="A180" s="2">
        <v>179</v>
      </c>
      <c r="B180" s="15" t="s">
        <v>184</v>
      </c>
      <c r="C180" s="2" t="s">
        <v>363</v>
      </c>
      <c r="D180" s="1" t="s">
        <v>2</v>
      </c>
      <c r="E180" s="14" t="s">
        <v>371</v>
      </c>
      <c r="F180">
        <v>600</v>
      </c>
      <c r="G180">
        <v>1994.07</v>
      </c>
      <c r="H180" s="6">
        <v>900</v>
      </c>
      <c r="I180">
        <f t="shared" ref="I180:I202" si="43">H180*0.1</f>
        <v>90</v>
      </c>
      <c r="J180" s="7">
        <f t="shared" ref="J180:J202" si="44">H180+I180</f>
        <v>990</v>
      </c>
      <c r="K180" s="23">
        <f t="shared" ref="K180:K202" si="45">(H180/F180)</f>
        <v>1.5</v>
      </c>
    </row>
    <row r="181" spans="1:14" x14ac:dyDescent="0.15">
      <c r="A181" s="2">
        <v>180</v>
      </c>
      <c r="B181" s="15" t="s">
        <v>185</v>
      </c>
      <c r="C181" s="2" t="s">
        <v>363</v>
      </c>
      <c r="D181" s="1" t="s">
        <v>2</v>
      </c>
      <c r="E181" s="14" t="s">
        <v>371</v>
      </c>
      <c r="F181">
        <v>900</v>
      </c>
      <c r="G181" s="18">
        <v>1994.09</v>
      </c>
      <c r="H181" s="6">
        <v>1100</v>
      </c>
      <c r="I181">
        <f t="shared" si="43"/>
        <v>110</v>
      </c>
      <c r="J181" s="7">
        <f t="shared" si="44"/>
        <v>1210</v>
      </c>
      <c r="K181" s="23">
        <f t="shared" si="45"/>
        <v>1.2222222222222223</v>
      </c>
    </row>
    <row r="182" spans="1:14" x14ac:dyDescent="0.15">
      <c r="A182" s="2">
        <v>181</v>
      </c>
      <c r="B182" t="s">
        <v>186</v>
      </c>
      <c r="C182" s="2" t="s">
        <v>362</v>
      </c>
      <c r="D182" s="1" t="s">
        <v>2</v>
      </c>
      <c r="E182" s="14" t="s">
        <v>371</v>
      </c>
      <c r="F182" s="6">
        <v>2800</v>
      </c>
      <c r="G182">
        <v>1994.11</v>
      </c>
      <c r="H182" s="6">
        <v>3400</v>
      </c>
      <c r="I182">
        <f t="shared" si="43"/>
        <v>340</v>
      </c>
      <c r="J182" s="7">
        <f t="shared" si="44"/>
        <v>3740</v>
      </c>
      <c r="K182" s="23">
        <f t="shared" si="45"/>
        <v>1.2142857142857142</v>
      </c>
    </row>
    <row r="183" spans="1:14" x14ac:dyDescent="0.15">
      <c r="A183" s="2">
        <v>182</v>
      </c>
      <c r="B183" s="15" t="s">
        <v>187</v>
      </c>
      <c r="C183" s="2" t="s">
        <v>363</v>
      </c>
      <c r="D183" s="1" t="s">
        <v>2</v>
      </c>
      <c r="E183" s="14" t="s">
        <v>371</v>
      </c>
      <c r="F183">
        <v>700</v>
      </c>
      <c r="G183">
        <v>1994.11</v>
      </c>
      <c r="H183" s="6">
        <v>700</v>
      </c>
      <c r="I183">
        <f t="shared" si="43"/>
        <v>70</v>
      </c>
      <c r="J183" s="7">
        <f t="shared" si="44"/>
        <v>770</v>
      </c>
      <c r="K183" s="23">
        <f t="shared" si="45"/>
        <v>1</v>
      </c>
    </row>
    <row r="184" spans="1:14" x14ac:dyDescent="0.15">
      <c r="A184" s="2">
        <v>183</v>
      </c>
      <c r="B184" s="15" t="s">
        <v>189</v>
      </c>
      <c r="C184" s="2" t="s">
        <v>363</v>
      </c>
      <c r="D184" s="1" t="s">
        <v>2</v>
      </c>
      <c r="E184" s="14" t="s">
        <v>371</v>
      </c>
      <c r="F184">
        <v>600</v>
      </c>
      <c r="G184">
        <v>1994.11</v>
      </c>
      <c r="H184" s="6">
        <v>600</v>
      </c>
      <c r="I184">
        <f t="shared" si="43"/>
        <v>60</v>
      </c>
      <c r="J184" s="7">
        <f t="shared" si="44"/>
        <v>660</v>
      </c>
      <c r="K184" s="23">
        <f t="shared" si="45"/>
        <v>1</v>
      </c>
    </row>
    <row r="185" spans="1:14" x14ac:dyDescent="0.15">
      <c r="A185" s="2">
        <v>184</v>
      </c>
      <c r="B185" t="s">
        <v>188</v>
      </c>
      <c r="C185" s="2" t="s">
        <v>358</v>
      </c>
      <c r="D185" s="1" t="s">
        <v>2</v>
      </c>
      <c r="E185" s="14" t="s">
        <v>371</v>
      </c>
      <c r="F185">
        <v>700</v>
      </c>
      <c r="G185">
        <v>1994.12</v>
      </c>
      <c r="H185" s="6">
        <v>1000</v>
      </c>
      <c r="I185">
        <f t="shared" si="43"/>
        <v>100</v>
      </c>
      <c r="J185" s="7">
        <f t="shared" si="44"/>
        <v>1100</v>
      </c>
      <c r="K185" s="23">
        <f t="shared" si="45"/>
        <v>1.4285714285714286</v>
      </c>
      <c r="N185" t="s">
        <v>442</v>
      </c>
    </row>
    <row r="186" spans="1:14" x14ac:dyDescent="0.15">
      <c r="A186" s="2">
        <v>185</v>
      </c>
      <c r="B186" s="15" t="s">
        <v>191</v>
      </c>
      <c r="C186" s="2" t="s">
        <v>363</v>
      </c>
      <c r="D186" s="1" t="s">
        <v>2</v>
      </c>
      <c r="E186" s="14" t="s">
        <v>371</v>
      </c>
      <c r="F186">
        <v>350</v>
      </c>
      <c r="G186">
        <v>1995.01</v>
      </c>
      <c r="H186" s="6">
        <v>500</v>
      </c>
      <c r="I186">
        <f t="shared" si="43"/>
        <v>50</v>
      </c>
      <c r="J186" s="7">
        <f t="shared" si="44"/>
        <v>550</v>
      </c>
      <c r="K186" s="23">
        <f t="shared" si="45"/>
        <v>1.4285714285714286</v>
      </c>
    </row>
    <row r="187" spans="1:14" x14ac:dyDescent="0.15">
      <c r="A187" s="2">
        <v>186</v>
      </c>
      <c r="B187" s="15" t="s">
        <v>190</v>
      </c>
      <c r="C187" s="2" t="s">
        <v>363</v>
      </c>
      <c r="D187" s="1" t="s">
        <v>2</v>
      </c>
      <c r="E187" s="14" t="s">
        <v>371</v>
      </c>
      <c r="F187">
        <v>500</v>
      </c>
      <c r="G187">
        <v>1995.02</v>
      </c>
      <c r="H187" s="6">
        <v>700</v>
      </c>
      <c r="I187">
        <f t="shared" si="43"/>
        <v>70</v>
      </c>
      <c r="J187" s="7">
        <f t="shared" si="44"/>
        <v>770</v>
      </c>
      <c r="K187" s="23">
        <f t="shared" si="45"/>
        <v>1.4</v>
      </c>
    </row>
    <row r="188" spans="1:14" x14ac:dyDescent="0.15">
      <c r="A188" s="2">
        <v>187</v>
      </c>
      <c r="B188" s="15" t="s">
        <v>192</v>
      </c>
      <c r="C188" s="2" t="s">
        <v>363</v>
      </c>
      <c r="D188" s="1" t="s">
        <v>2</v>
      </c>
      <c r="E188" s="14" t="s">
        <v>371</v>
      </c>
      <c r="F188">
        <v>600</v>
      </c>
      <c r="G188">
        <v>1995.02</v>
      </c>
      <c r="H188" s="6">
        <v>900</v>
      </c>
      <c r="I188">
        <f t="shared" si="43"/>
        <v>90</v>
      </c>
      <c r="J188" s="7">
        <f t="shared" si="44"/>
        <v>990</v>
      </c>
      <c r="K188" s="23">
        <f t="shared" si="45"/>
        <v>1.5</v>
      </c>
    </row>
    <row r="189" spans="1:14" x14ac:dyDescent="0.15">
      <c r="A189" s="2">
        <v>188</v>
      </c>
      <c r="B189" t="s">
        <v>193</v>
      </c>
      <c r="C189" s="2" t="s">
        <v>358</v>
      </c>
      <c r="D189" s="1" t="s">
        <v>2</v>
      </c>
      <c r="E189" s="14" t="s">
        <v>371</v>
      </c>
      <c r="F189">
        <v>700</v>
      </c>
      <c r="G189">
        <v>1995.03</v>
      </c>
      <c r="H189" s="6">
        <v>1000</v>
      </c>
      <c r="I189">
        <f t="shared" si="43"/>
        <v>100</v>
      </c>
      <c r="J189" s="7">
        <f t="shared" si="44"/>
        <v>1100</v>
      </c>
      <c r="K189" s="23">
        <f t="shared" si="45"/>
        <v>1.4285714285714286</v>
      </c>
    </row>
    <row r="190" spans="1:14" x14ac:dyDescent="0.15">
      <c r="A190" s="2">
        <v>189</v>
      </c>
      <c r="B190" s="15" t="s">
        <v>194</v>
      </c>
      <c r="C190" s="2" t="s">
        <v>363</v>
      </c>
      <c r="D190" s="1" t="s">
        <v>2</v>
      </c>
      <c r="E190" s="14" t="s">
        <v>371</v>
      </c>
      <c r="F190">
        <v>700</v>
      </c>
      <c r="G190">
        <v>1995.03</v>
      </c>
      <c r="H190" s="6">
        <v>1000</v>
      </c>
      <c r="I190">
        <f t="shared" si="43"/>
        <v>100</v>
      </c>
      <c r="J190" s="7">
        <f t="shared" si="44"/>
        <v>1100</v>
      </c>
      <c r="K190" s="23">
        <f t="shared" si="45"/>
        <v>1.4285714285714286</v>
      </c>
    </row>
    <row r="191" spans="1:14" x14ac:dyDescent="0.15">
      <c r="A191" s="2">
        <v>190</v>
      </c>
      <c r="B191" t="s">
        <v>195</v>
      </c>
      <c r="C191" s="2" t="s">
        <v>362</v>
      </c>
      <c r="D191" s="9" t="s">
        <v>22</v>
      </c>
      <c r="E191" s="13">
        <v>122</v>
      </c>
      <c r="F191" s="6">
        <v>2800</v>
      </c>
      <c r="G191">
        <v>1995.05</v>
      </c>
      <c r="H191" s="6">
        <v>3400</v>
      </c>
      <c r="I191">
        <f t="shared" si="43"/>
        <v>340</v>
      </c>
      <c r="J191" s="7">
        <f t="shared" si="44"/>
        <v>3740</v>
      </c>
      <c r="K191" s="23">
        <f t="shared" si="45"/>
        <v>1.2142857142857142</v>
      </c>
    </row>
    <row r="192" spans="1:14" x14ac:dyDescent="0.15">
      <c r="A192" s="2">
        <v>191</v>
      </c>
      <c r="B192" s="15" t="s">
        <v>196</v>
      </c>
      <c r="C192" s="2" t="s">
        <v>363</v>
      </c>
      <c r="D192" s="9" t="s">
        <v>22</v>
      </c>
      <c r="E192" s="14" t="s">
        <v>371</v>
      </c>
      <c r="F192" s="6">
        <v>700</v>
      </c>
      <c r="G192">
        <v>1995.05</v>
      </c>
      <c r="H192" s="6">
        <v>1000</v>
      </c>
      <c r="I192">
        <f t="shared" si="43"/>
        <v>100</v>
      </c>
      <c r="J192" s="7">
        <f t="shared" si="44"/>
        <v>1100</v>
      </c>
      <c r="K192" s="23">
        <f t="shared" si="45"/>
        <v>1.4285714285714286</v>
      </c>
    </row>
    <row r="193" spans="1:14" x14ac:dyDescent="0.15">
      <c r="A193" s="2">
        <v>192</v>
      </c>
      <c r="B193" t="s">
        <v>197</v>
      </c>
      <c r="C193" s="2" t="s">
        <v>358</v>
      </c>
      <c r="D193" s="9" t="s">
        <v>22</v>
      </c>
      <c r="E193" s="14" t="s">
        <v>371</v>
      </c>
      <c r="F193" s="6">
        <v>700</v>
      </c>
      <c r="G193">
        <v>1995.06</v>
      </c>
      <c r="H193" s="6">
        <v>1000</v>
      </c>
      <c r="I193">
        <f t="shared" si="43"/>
        <v>100</v>
      </c>
      <c r="J193" s="7">
        <f t="shared" si="44"/>
        <v>1100</v>
      </c>
      <c r="K193" s="23">
        <f t="shared" si="45"/>
        <v>1.4285714285714286</v>
      </c>
    </row>
    <row r="194" spans="1:14" x14ac:dyDescent="0.15">
      <c r="A194" s="2">
        <v>193</v>
      </c>
      <c r="B194" t="s">
        <v>198</v>
      </c>
      <c r="C194" s="2" t="s">
        <v>358</v>
      </c>
      <c r="D194" s="1" t="s">
        <v>2</v>
      </c>
      <c r="E194" s="14" t="s">
        <v>371</v>
      </c>
      <c r="F194" s="6">
        <v>600</v>
      </c>
      <c r="G194">
        <v>1995.08</v>
      </c>
      <c r="H194" s="6">
        <v>900</v>
      </c>
      <c r="I194">
        <f t="shared" si="43"/>
        <v>90</v>
      </c>
      <c r="J194" s="7">
        <f t="shared" si="44"/>
        <v>990</v>
      </c>
      <c r="K194" s="23">
        <f t="shared" si="45"/>
        <v>1.5</v>
      </c>
    </row>
    <row r="195" spans="1:14" x14ac:dyDescent="0.15">
      <c r="A195" s="2">
        <v>194</v>
      </c>
      <c r="B195" t="s">
        <v>199</v>
      </c>
      <c r="C195" s="2" t="s">
        <v>362</v>
      </c>
      <c r="D195" s="1" t="s">
        <v>2</v>
      </c>
      <c r="E195" s="14">
        <v>146</v>
      </c>
      <c r="F195" s="6">
        <v>3200</v>
      </c>
      <c r="G195" s="18" t="s">
        <v>436</v>
      </c>
      <c r="H195" s="6">
        <v>4000</v>
      </c>
      <c r="I195">
        <f t="shared" si="43"/>
        <v>400</v>
      </c>
      <c r="J195" s="7">
        <f t="shared" si="44"/>
        <v>4400</v>
      </c>
      <c r="K195" s="23">
        <f t="shared" si="45"/>
        <v>1.25</v>
      </c>
    </row>
    <row r="196" spans="1:14" x14ac:dyDescent="0.15">
      <c r="A196" s="2">
        <v>195</v>
      </c>
      <c r="B196" t="s">
        <v>437</v>
      </c>
      <c r="C196" s="2" t="s">
        <v>359</v>
      </c>
      <c r="D196" s="1" t="s">
        <v>2</v>
      </c>
      <c r="E196" s="14">
        <v>151</v>
      </c>
      <c r="F196" s="6">
        <v>2200</v>
      </c>
      <c r="G196">
        <v>1995.09</v>
      </c>
      <c r="H196" s="6">
        <v>2800</v>
      </c>
      <c r="I196">
        <f t="shared" si="43"/>
        <v>280</v>
      </c>
      <c r="J196" s="7">
        <f t="shared" si="44"/>
        <v>3080</v>
      </c>
      <c r="K196" s="23">
        <f t="shared" si="45"/>
        <v>1.2727272727272727</v>
      </c>
    </row>
    <row r="197" spans="1:14" x14ac:dyDescent="0.15">
      <c r="A197" s="2">
        <v>196</v>
      </c>
      <c r="B197" t="s">
        <v>200</v>
      </c>
      <c r="C197" s="2" t="s">
        <v>358</v>
      </c>
      <c r="D197" s="1" t="s">
        <v>2</v>
      </c>
      <c r="E197" s="14" t="s">
        <v>371</v>
      </c>
      <c r="F197" s="6">
        <v>700</v>
      </c>
      <c r="G197">
        <v>1995.11</v>
      </c>
      <c r="H197" s="6">
        <v>1000</v>
      </c>
      <c r="I197">
        <f t="shared" si="43"/>
        <v>100</v>
      </c>
      <c r="J197" s="7">
        <f t="shared" si="44"/>
        <v>1100</v>
      </c>
      <c r="K197" s="23">
        <f t="shared" si="45"/>
        <v>1.4285714285714286</v>
      </c>
    </row>
    <row r="198" spans="1:14" x14ac:dyDescent="0.15">
      <c r="A198" s="2">
        <v>197</v>
      </c>
      <c r="B198" t="s">
        <v>201</v>
      </c>
      <c r="C198" s="2" t="s">
        <v>362</v>
      </c>
      <c r="D198" s="1" t="s">
        <v>2</v>
      </c>
      <c r="E198" s="14" t="s">
        <v>371</v>
      </c>
      <c r="F198" s="6">
        <v>2600</v>
      </c>
      <c r="G198">
        <v>1995.11</v>
      </c>
      <c r="H198" s="6">
        <v>3300</v>
      </c>
      <c r="I198">
        <f t="shared" si="43"/>
        <v>330</v>
      </c>
      <c r="J198" s="7">
        <f t="shared" si="44"/>
        <v>3630</v>
      </c>
      <c r="K198" s="23">
        <f t="shared" si="45"/>
        <v>1.2692307692307692</v>
      </c>
    </row>
    <row r="199" spans="1:14" x14ac:dyDescent="0.15">
      <c r="A199" s="2">
        <v>198</v>
      </c>
      <c r="B199" s="15" t="s">
        <v>202</v>
      </c>
      <c r="C199" s="2" t="s">
        <v>363</v>
      </c>
      <c r="D199" s="1" t="s">
        <v>2</v>
      </c>
      <c r="E199" s="14" t="s">
        <v>371</v>
      </c>
      <c r="F199">
        <v>700</v>
      </c>
      <c r="G199">
        <v>1995.11</v>
      </c>
      <c r="H199" s="6">
        <v>700</v>
      </c>
      <c r="I199">
        <f t="shared" si="43"/>
        <v>70</v>
      </c>
      <c r="J199" s="7">
        <f t="shared" si="44"/>
        <v>770</v>
      </c>
      <c r="K199" s="23">
        <f t="shared" si="45"/>
        <v>1</v>
      </c>
    </row>
    <row r="200" spans="1:14" x14ac:dyDescent="0.15">
      <c r="A200" s="2">
        <v>199</v>
      </c>
      <c r="B200" s="15" t="s">
        <v>218</v>
      </c>
      <c r="C200" s="2" t="s">
        <v>363</v>
      </c>
      <c r="D200" s="1" t="s">
        <v>2</v>
      </c>
      <c r="E200" s="14" t="s">
        <v>371</v>
      </c>
      <c r="F200">
        <v>600</v>
      </c>
      <c r="G200">
        <v>1995.11</v>
      </c>
      <c r="H200" s="6">
        <v>900</v>
      </c>
      <c r="I200">
        <f t="shared" si="43"/>
        <v>90</v>
      </c>
      <c r="J200" s="7">
        <f t="shared" si="44"/>
        <v>990</v>
      </c>
      <c r="K200" s="23">
        <f t="shared" si="45"/>
        <v>1.5</v>
      </c>
    </row>
    <row r="201" spans="1:14" x14ac:dyDescent="0.15">
      <c r="A201" s="2">
        <v>200</v>
      </c>
      <c r="B201" t="s">
        <v>461</v>
      </c>
      <c r="C201" s="2" t="s">
        <v>364</v>
      </c>
      <c r="D201" s="1" t="s">
        <v>2</v>
      </c>
      <c r="E201" s="14" t="s">
        <v>381</v>
      </c>
      <c r="F201" s="6">
        <v>2500</v>
      </c>
      <c r="G201">
        <v>1996.02</v>
      </c>
      <c r="H201" s="6">
        <v>3000</v>
      </c>
      <c r="I201">
        <f t="shared" si="43"/>
        <v>300</v>
      </c>
      <c r="J201" s="7">
        <f t="shared" si="44"/>
        <v>3300</v>
      </c>
      <c r="K201" s="23">
        <f t="shared" si="45"/>
        <v>1.2</v>
      </c>
      <c r="N201" t="s">
        <v>455</v>
      </c>
    </row>
    <row r="202" spans="1:14" x14ac:dyDescent="0.15">
      <c r="A202" s="2">
        <v>201</v>
      </c>
      <c r="B202" t="s">
        <v>203</v>
      </c>
      <c r="C202" s="2" t="s">
        <v>357</v>
      </c>
      <c r="D202" s="1" t="s">
        <v>2</v>
      </c>
      <c r="E202" s="14" t="s">
        <v>381</v>
      </c>
      <c r="F202">
        <v>600</v>
      </c>
      <c r="G202">
        <v>1996.04</v>
      </c>
      <c r="H202" s="6">
        <v>900</v>
      </c>
      <c r="I202">
        <f t="shared" si="43"/>
        <v>90</v>
      </c>
      <c r="J202" s="7">
        <f t="shared" si="44"/>
        <v>990</v>
      </c>
      <c r="K202" s="23">
        <f t="shared" si="45"/>
        <v>1.5</v>
      </c>
    </row>
    <row r="203" spans="1:14" x14ac:dyDescent="0.15">
      <c r="A203" s="2">
        <v>202</v>
      </c>
      <c r="B203" t="s">
        <v>376</v>
      </c>
      <c r="C203" s="2" t="s">
        <v>362</v>
      </c>
      <c r="D203" s="1" t="s">
        <v>2</v>
      </c>
      <c r="E203" s="14">
        <v>194</v>
      </c>
      <c r="F203" s="30">
        <v>3400</v>
      </c>
      <c r="G203" s="27">
        <v>1996.03</v>
      </c>
      <c r="H203" s="24"/>
      <c r="I203" s="25" t="s">
        <v>417</v>
      </c>
      <c r="J203" s="26"/>
      <c r="K203" s="27"/>
      <c r="L203" s="28"/>
    </row>
    <row r="204" spans="1:14" x14ac:dyDescent="0.15">
      <c r="A204" s="2">
        <v>203</v>
      </c>
      <c r="B204" t="s">
        <v>204</v>
      </c>
      <c r="C204" s="2" t="s">
        <v>362</v>
      </c>
      <c r="D204" s="1" t="s">
        <v>2</v>
      </c>
      <c r="E204" s="14">
        <v>176</v>
      </c>
      <c r="F204" s="6">
        <v>3000</v>
      </c>
      <c r="G204">
        <v>1996.05</v>
      </c>
      <c r="H204" s="6">
        <v>3900</v>
      </c>
      <c r="I204">
        <f t="shared" ref="I204:I267" si="46">H204*0.1</f>
        <v>390</v>
      </c>
      <c r="J204" s="7">
        <f t="shared" ref="J204:J220" si="47">H204+I204</f>
        <v>4290</v>
      </c>
      <c r="K204" s="23">
        <f t="shared" ref="K204:K235" si="48">(H204/F204)</f>
        <v>1.3</v>
      </c>
    </row>
    <row r="205" spans="1:14" x14ac:dyDescent="0.15">
      <c r="A205" s="2">
        <v>204</v>
      </c>
      <c r="B205" s="15" t="s">
        <v>205</v>
      </c>
      <c r="C205" s="2" t="s">
        <v>363</v>
      </c>
      <c r="D205" s="1" t="s">
        <v>2</v>
      </c>
      <c r="E205" s="14" t="s">
        <v>371</v>
      </c>
      <c r="F205" s="6">
        <v>350</v>
      </c>
      <c r="G205">
        <v>1996.06</v>
      </c>
      <c r="H205" s="6">
        <v>350</v>
      </c>
      <c r="I205">
        <f t="shared" si="46"/>
        <v>35</v>
      </c>
      <c r="J205" s="7">
        <f t="shared" si="47"/>
        <v>385</v>
      </c>
      <c r="K205" s="23">
        <f t="shared" si="48"/>
        <v>1</v>
      </c>
      <c r="L205" s="11" t="s">
        <v>426</v>
      </c>
    </row>
    <row r="206" spans="1:14" x14ac:dyDescent="0.15">
      <c r="A206" s="2">
        <v>205</v>
      </c>
      <c r="B206" s="15" t="s">
        <v>206</v>
      </c>
      <c r="C206" s="2" t="s">
        <v>363</v>
      </c>
      <c r="D206" s="1" t="s">
        <v>2</v>
      </c>
      <c r="E206" s="14" t="s">
        <v>371</v>
      </c>
      <c r="F206" s="6">
        <v>300</v>
      </c>
      <c r="G206">
        <v>1996.06</v>
      </c>
      <c r="H206" s="6">
        <v>300</v>
      </c>
      <c r="I206">
        <f t="shared" si="46"/>
        <v>30</v>
      </c>
      <c r="J206" s="7">
        <f t="shared" si="47"/>
        <v>330</v>
      </c>
      <c r="K206" s="23">
        <f t="shared" si="48"/>
        <v>1</v>
      </c>
      <c r="L206" s="11" t="s">
        <v>427</v>
      </c>
    </row>
    <row r="207" spans="1:14" x14ac:dyDescent="0.15">
      <c r="A207" s="2">
        <v>206</v>
      </c>
      <c r="B207" s="15" t="s">
        <v>207</v>
      </c>
      <c r="C207" s="2" t="s">
        <v>363</v>
      </c>
      <c r="D207" s="9" t="s">
        <v>22</v>
      </c>
      <c r="E207" s="14" t="s">
        <v>371</v>
      </c>
      <c r="F207" s="6">
        <v>300</v>
      </c>
      <c r="G207">
        <v>1996.06</v>
      </c>
      <c r="H207" s="6">
        <v>400</v>
      </c>
      <c r="I207">
        <f t="shared" si="46"/>
        <v>40</v>
      </c>
      <c r="J207" s="7">
        <f t="shared" si="47"/>
        <v>440</v>
      </c>
      <c r="K207" s="23">
        <f t="shared" si="48"/>
        <v>1.3333333333333333</v>
      </c>
    </row>
    <row r="208" spans="1:14" x14ac:dyDescent="0.15">
      <c r="A208" s="2">
        <v>207</v>
      </c>
      <c r="B208" t="s">
        <v>208</v>
      </c>
      <c r="C208" s="2" t="s">
        <v>358</v>
      </c>
      <c r="D208" s="8" t="s">
        <v>21</v>
      </c>
      <c r="E208" s="14" t="s">
        <v>371</v>
      </c>
      <c r="F208" s="6">
        <v>1200</v>
      </c>
      <c r="G208">
        <v>1996.08</v>
      </c>
      <c r="H208" s="6">
        <v>1500</v>
      </c>
      <c r="I208">
        <f t="shared" si="46"/>
        <v>150</v>
      </c>
      <c r="J208" s="7">
        <f t="shared" si="47"/>
        <v>1650</v>
      </c>
      <c r="K208" s="23">
        <f t="shared" si="48"/>
        <v>1.25</v>
      </c>
    </row>
    <row r="209" spans="1:15" x14ac:dyDescent="0.15">
      <c r="A209" s="2">
        <v>208</v>
      </c>
      <c r="B209" t="s">
        <v>209</v>
      </c>
      <c r="C209" s="2" t="s">
        <v>362</v>
      </c>
      <c r="D209" s="11" t="s">
        <v>123</v>
      </c>
      <c r="E209" s="14" t="s">
        <v>371</v>
      </c>
      <c r="F209" s="6">
        <v>3000</v>
      </c>
      <c r="G209">
        <v>1996.07</v>
      </c>
      <c r="H209" s="6">
        <v>3900</v>
      </c>
      <c r="I209">
        <f t="shared" si="46"/>
        <v>390</v>
      </c>
      <c r="J209" s="7">
        <f t="shared" si="47"/>
        <v>4290</v>
      </c>
      <c r="K209" s="23">
        <f t="shared" si="48"/>
        <v>1.3</v>
      </c>
    </row>
    <row r="210" spans="1:15" x14ac:dyDescent="0.15">
      <c r="A210" s="2">
        <v>209</v>
      </c>
      <c r="B210" t="s">
        <v>210</v>
      </c>
      <c r="C210" s="2" t="s">
        <v>362</v>
      </c>
      <c r="D210" s="1" t="s">
        <v>2</v>
      </c>
      <c r="E210" s="14">
        <v>181</v>
      </c>
      <c r="F210" s="6">
        <v>3000</v>
      </c>
      <c r="G210" s="18" t="s">
        <v>438</v>
      </c>
      <c r="H210" s="6">
        <v>3900</v>
      </c>
      <c r="I210">
        <f t="shared" si="46"/>
        <v>390</v>
      </c>
      <c r="J210" s="7">
        <f t="shared" si="47"/>
        <v>4290</v>
      </c>
      <c r="K210" s="23">
        <f t="shared" si="48"/>
        <v>1.3</v>
      </c>
    </row>
    <row r="211" spans="1:15" x14ac:dyDescent="0.15">
      <c r="A211" s="2">
        <v>210</v>
      </c>
      <c r="B211" t="s">
        <v>211</v>
      </c>
      <c r="C211" s="2" t="s">
        <v>362</v>
      </c>
      <c r="D211" s="4" t="s">
        <v>10</v>
      </c>
      <c r="E211" s="14">
        <v>100</v>
      </c>
      <c r="F211" s="6">
        <v>2500</v>
      </c>
      <c r="G211" s="18" t="s">
        <v>439</v>
      </c>
      <c r="H211" s="6">
        <v>3000</v>
      </c>
      <c r="I211">
        <f t="shared" si="46"/>
        <v>300</v>
      </c>
      <c r="J211" s="7">
        <f t="shared" si="47"/>
        <v>3300</v>
      </c>
      <c r="K211" s="23">
        <f t="shared" si="48"/>
        <v>1.2</v>
      </c>
    </row>
    <row r="212" spans="1:15" x14ac:dyDescent="0.15">
      <c r="A212" s="2">
        <v>211</v>
      </c>
      <c r="B212" t="s">
        <v>212</v>
      </c>
      <c r="C212" s="2" t="s">
        <v>362</v>
      </c>
      <c r="D212" s="2" t="s">
        <v>116</v>
      </c>
      <c r="E212" s="14" t="s">
        <v>371</v>
      </c>
      <c r="F212" s="6">
        <v>3000</v>
      </c>
      <c r="G212">
        <v>1996.12</v>
      </c>
      <c r="H212" s="6">
        <v>3900</v>
      </c>
      <c r="I212">
        <f t="shared" si="46"/>
        <v>390</v>
      </c>
      <c r="J212" s="7">
        <f t="shared" si="47"/>
        <v>4290</v>
      </c>
      <c r="K212" s="23">
        <f t="shared" si="48"/>
        <v>1.3</v>
      </c>
    </row>
    <row r="213" spans="1:15" x14ac:dyDescent="0.15">
      <c r="A213" s="2">
        <v>212</v>
      </c>
      <c r="B213" t="s">
        <v>213</v>
      </c>
      <c r="C213" s="2" t="s">
        <v>358</v>
      </c>
      <c r="D213" s="1" t="s">
        <v>2</v>
      </c>
      <c r="E213" s="14" t="s">
        <v>371</v>
      </c>
      <c r="F213" s="6">
        <v>700</v>
      </c>
      <c r="G213">
        <v>1996.12</v>
      </c>
      <c r="H213" s="6">
        <v>1000</v>
      </c>
      <c r="I213">
        <f t="shared" si="46"/>
        <v>100</v>
      </c>
      <c r="J213" s="7">
        <f t="shared" si="47"/>
        <v>1100</v>
      </c>
      <c r="K213" s="23">
        <f t="shared" si="48"/>
        <v>1.4285714285714286</v>
      </c>
    </row>
    <row r="214" spans="1:15" x14ac:dyDescent="0.15">
      <c r="A214" s="2">
        <v>213</v>
      </c>
      <c r="B214" t="s">
        <v>214</v>
      </c>
      <c r="C214" s="2" t="s">
        <v>359</v>
      </c>
      <c r="D214" s="1" t="s">
        <v>2</v>
      </c>
      <c r="E214" s="14" t="s">
        <v>371</v>
      </c>
      <c r="F214" s="6">
        <v>1200</v>
      </c>
      <c r="G214">
        <v>1997.02</v>
      </c>
      <c r="H214" s="6">
        <v>1500</v>
      </c>
      <c r="I214">
        <f t="shared" si="46"/>
        <v>150</v>
      </c>
      <c r="J214" s="7">
        <f t="shared" si="47"/>
        <v>1650</v>
      </c>
      <c r="K214" s="23">
        <f t="shared" si="48"/>
        <v>1.25</v>
      </c>
      <c r="N214" s="12" t="s">
        <v>391</v>
      </c>
      <c r="O214" s="12"/>
    </row>
    <row r="215" spans="1:15" x14ac:dyDescent="0.15">
      <c r="A215" s="2">
        <v>214</v>
      </c>
      <c r="B215" t="s">
        <v>215</v>
      </c>
      <c r="C215" s="2" t="s">
        <v>357</v>
      </c>
      <c r="D215" s="8" t="s">
        <v>21</v>
      </c>
      <c r="E215" s="14" t="s">
        <v>371</v>
      </c>
      <c r="F215">
        <v>600</v>
      </c>
      <c r="G215">
        <v>1997.04</v>
      </c>
      <c r="H215" s="6">
        <v>900</v>
      </c>
      <c r="I215">
        <f t="shared" si="46"/>
        <v>90</v>
      </c>
      <c r="J215" s="7">
        <f t="shared" si="47"/>
        <v>990</v>
      </c>
      <c r="K215" s="23">
        <f t="shared" si="48"/>
        <v>1.5</v>
      </c>
    </row>
    <row r="216" spans="1:15" x14ac:dyDescent="0.15">
      <c r="A216" s="2">
        <v>215</v>
      </c>
      <c r="B216" t="s">
        <v>216</v>
      </c>
      <c r="C216" s="2" t="s">
        <v>362</v>
      </c>
      <c r="D216" s="1" t="s">
        <v>2</v>
      </c>
      <c r="E216" s="14" t="s">
        <v>371</v>
      </c>
      <c r="F216" s="6">
        <v>2600</v>
      </c>
      <c r="G216">
        <v>1997.04</v>
      </c>
      <c r="H216" s="6">
        <v>3300</v>
      </c>
      <c r="I216">
        <f t="shared" si="46"/>
        <v>330</v>
      </c>
      <c r="J216" s="7">
        <f t="shared" si="47"/>
        <v>3630</v>
      </c>
      <c r="K216" s="23">
        <f t="shared" si="48"/>
        <v>1.2692307692307692</v>
      </c>
    </row>
    <row r="217" spans="1:15" x14ac:dyDescent="0.15">
      <c r="A217" s="2">
        <v>216</v>
      </c>
      <c r="B217" t="s">
        <v>217</v>
      </c>
      <c r="C217" s="2" t="s">
        <v>362</v>
      </c>
      <c r="D217" s="1" t="s">
        <v>2</v>
      </c>
      <c r="E217" s="14">
        <v>146</v>
      </c>
      <c r="F217" s="6">
        <v>3200</v>
      </c>
      <c r="G217">
        <v>1997.06</v>
      </c>
      <c r="H217" s="6">
        <v>4000</v>
      </c>
      <c r="I217">
        <f t="shared" si="46"/>
        <v>400</v>
      </c>
      <c r="J217" s="7">
        <f t="shared" si="47"/>
        <v>4400</v>
      </c>
      <c r="K217" s="23">
        <f t="shared" si="48"/>
        <v>1.25</v>
      </c>
    </row>
    <row r="218" spans="1:15" x14ac:dyDescent="0.15">
      <c r="A218" s="2">
        <v>217</v>
      </c>
      <c r="B218" s="15" t="s">
        <v>219</v>
      </c>
      <c r="C218" s="2" t="s">
        <v>363</v>
      </c>
      <c r="D218" s="1" t="s">
        <v>2</v>
      </c>
      <c r="E218" s="14" t="s">
        <v>371</v>
      </c>
      <c r="F218" s="6">
        <v>600</v>
      </c>
      <c r="G218">
        <v>1997.06</v>
      </c>
      <c r="H218" s="6">
        <v>900</v>
      </c>
      <c r="I218">
        <f t="shared" si="46"/>
        <v>90</v>
      </c>
      <c r="J218" s="7">
        <f t="shared" si="47"/>
        <v>990</v>
      </c>
      <c r="K218" s="23">
        <f t="shared" si="48"/>
        <v>1.5</v>
      </c>
    </row>
    <row r="219" spans="1:15" x14ac:dyDescent="0.15">
      <c r="A219" s="2">
        <v>218</v>
      </c>
      <c r="B219" t="s">
        <v>220</v>
      </c>
      <c r="C219" s="2" t="s">
        <v>359</v>
      </c>
      <c r="D219" s="9" t="s">
        <v>22</v>
      </c>
      <c r="E219" s="14" t="s">
        <v>371</v>
      </c>
      <c r="F219" s="6">
        <v>2600</v>
      </c>
      <c r="G219">
        <v>1997.08</v>
      </c>
      <c r="H219" s="6">
        <v>3300</v>
      </c>
      <c r="I219">
        <f t="shared" si="46"/>
        <v>330</v>
      </c>
      <c r="J219" s="7">
        <f t="shared" si="47"/>
        <v>3630</v>
      </c>
      <c r="K219" s="23">
        <f t="shared" si="48"/>
        <v>1.2692307692307692</v>
      </c>
    </row>
    <row r="220" spans="1:15" x14ac:dyDescent="0.15">
      <c r="A220" s="2">
        <v>219</v>
      </c>
      <c r="B220" s="12" t="s">
        <v>424</v>
      </c>
      <c r="C220" s="2" t="s">
        <v>359</v>
      </c>
      <c r="D220" s="9" t="s">
        <v>22</v>
      </c>
      <c r="E220" s="14" t="s">
        <v>371</v>
      </c>
      <c r="F220" s="30">
        <v>1300</v>
      </c>
      <c r="G220" s="29" t="s">
        <v>352</v>
      </c>
      <c r="H220" s="30">
        <v>1600</v>
      </c>
      <c r="I220" s="27">
        <f t="shared" si="46"/>
        <v>160</v>
      </c>
      <c r="J220" s="31">
        <f t="shared" si="47"/>
        <v>1760</v>
      </c>
      <c r="K220" s="32">
        <f t="shared" si="48"/>
        <v>1.2307692307692308</v>
      </c>
      <c r="L220" s="33" t="s">
        <v>446</v>
      </c>
    </row>
    <row r="221" spans="1:15" x14ac:dyDescent="0.15">
      <c r="A221" s="2">
        <v>220</v>
      </c>
      <c r="B221" s="15" t="s">
        <v>221</v>
      </c>
      <c r="C221" s="2" t="s">
        <v>363</v>
      </c>
      <c r="D221" s="1" t="s">
        <v>2</v>
      </c>
      <c r="E221" s="14" t="s">
        <v>371</v>
      </c>
      <c r="F221" s="6">
        <v>600</v>
      </c>
      <c r="G221" s="18" t="s">
        <v>352</v>
      </c>
      <c r="H221" s="6">
        <v>900</v>
      </c>
      <c r="I221">
        <f t="shared" si="46"/>
        <v>90</v>
      </c>
      <c r="J221" s="7">
        <f t="shared" ref="J221:J252" si="49">H221+I221</f>
        <v>990</v>
      </c>
      <c r="K221" s="23">
        <f t="shared" si="48"/>
        <v>1.5</v>
      </c>
    </row>
    <row r="222" spans="1:15" x14ac:dyDescent="0.15">
      <c r="A222" s="2">
        <v>221</v>
      </c>
      <c r="B222" t="s">
        <v>222</v>
      </c>
      <c r="C222" s="2" t="s">
        <v>362</v>
      </c>
      <c r="D222" s="4" t="s">
        <v>10</v>
      </c>
      <c r="E222" s="14" t="s">
        <v>371</v>
      </c>
      <c r="F222" s="6">
        <v>2600</v>
      </c>
      <c r="G222">
        <v>1997.12</v>
      </c>
      <c r="H222" s="6">
        <v>3300</v>
      </c>
      <c r="I222">
        <f t="shared" si="46"/>
        <v>330</v>
      </c>
      <c r="J222" s="7">
        <f t="shared" si="49"/>
        <v>3630</v>
      </c>
      <c r="K222" s="23">
        <f t="shared" si="48"/>
        <v>1.2692307692307692</v>
      </c>
    </row>
    <row r="223" spans="1:15" x14ac:dyDescent="0.15">
      <c r="A223" s="2">
        <v>222</v>
      </c>
      <c r="B223" s="15" t="s">
        <v>226</v>
      </c>
      <c r="C223" s="2" t="s">
        <v>363</v>
      </c>
      <c r="D223" s="4" t="s">
        <v>10</v>
      </c>
      <c r="E223" s="14" t="s">
        <v>371</v>
      </c>
      <c r="F223" s="6">
        <v>600</v>
      </c>
      <c r="G223">
        <v>1997.12</v>
      </c>
      <c r="H223" s="6">
        <v>900</v>
      </c>
      <c r="I223">
        <f t="shared" si="46"/>
        <v>90</v>
      </c>
      <c r="J223" s="7">
        <f t="shared" si="49"/>
        <v>990</v>
      </c>
      <c r="K223" s="23">
        <f t="shared" si="48"/>
        <v>1.5</v>
      </c>
    </row>
    <row r="224" spans="1:15" x14ac:dyDescent="0.15">
      <c r="A224" s="2">
        <v>223</v>
      </c>
      <c r="B224" t="s">
        <v>223</v>
      </c>
      <c r="C224" s="2" t="s">
        <v>358</v>
      </c>
      <c r="D224" s="4" t="s">
        <v>10</v>
      </c>
      <c r="E224" s="14" t="s">
        <v>371</v>
      </c>
      <c r="F224" s="6">
        <v>700</v>
      </c>
      <c r="G224">
        <v>1998.02</v>
      </c>
      <c r="H224" s="6">
        <v>1000</v>
      </c>
      <c r="I224">
        <f t="shared" si="46"/>
        <v>100</v>
      </c>
      <c r="J224" s="7">
        <f t="shared" si="49"/>
        <v>1100</v>
      </c>
      <c r="K224" s="23">
        <f t="shared" si="48"/>
        <v>1.4285714285714286</v>
      </c>
    </row>
    <row r="225" spans="1:12" x14ac:dyDescent="0.15">
      <c r="A225" s="2">
        <v>224</v>
      </c>
      <c r="B225" t="s">
        <v>224</v>
      </c>
      <c r="C225" s="2" t="s">
        <v>359</v>
      </c>
      <c r="D225" s="1" t="s">
        <v>2</v>
      </c>
      <c r="E225" s="14" t="s">
        <v>371</v>
      </c>
      <c r="F225" s="6">
        <v>1200</v>
      </c>
      <c r="G225">
        <v>1998.03</v>
      </c>
      <c r="H225" s="6">
        <v>1500</v>
      </c>
      <c r="I225">
        <f t="shared" si="46"/>
        <v>150</v>
      </c>
      <c r="J225" s="7">
        <f t="shared" si="49"/>
        <v>1650</v>
      </c>
      <c r="K225" s="23">
        <f t="shared" si="48"/>
        <v>1.25</v>
      </c>
    </row>
    <row r="226" spans="1:12" x14ac:dyDescent="0.15">
      <c r="A226" s="2">
        <v>225</v>
      </c>
      <c r="B226" t="s">
        <v>225</v>
      </c>
      <c r="C226" s="2" t="s">
        <v>359</v>
      </c>
      <c r="D226" s="1" t="s">
        <v>2</v>
      </c>
      <c r="E226" s="14" t="s">
        <v>371</v>
      </c>
      <c r="F226" s="6">
        <v>2000</v>
      </c>
      <c r="G226">
        <v>1998.05</v>
      </c>
      <c r="H226" s="6">
        <v>2500</v>
      </c>
      <c r="I226">
        <f t="shared" si="46"/>
        <v>250</v>
      </c>
      <c r="J226" s="7">
        <f t="shared" si="49"/>
        <v>2750</v>
      </c>
      <c r="K226" s="23">
        <f t="shared" si="48"/>
        <v>1.25</v>
      </c>
    </row>
    <row r="227" spans="1:12" x14ac:dyDescent="0.15">
      <c r="A227" s="2">
        <v>226</v>
      </c>
      <c r="B227" s="15" t="s">
        <v>227</v>
      </c>
      <c r="C227" s="2" t="s">
        <v>363</v>
      </c>
      <c r="D227" s="1" t="s">
        <v>2</v>
      </c>
      <c r="E227" s="14" t="s">
        <v>371</v>
      </c>
      <c r="F227" s="6">
        <v>400</v>
      </c>
      <c r="G227">
        <v>1998.05</v>
      </c>
      <c r="H227" s="6">
        <v>400</v>
      </c>
      <c r="I227">
        <f t="shared" si="46"/>
        <v>40</v>
      </c>
      <c r="J227" s="7">
        <f t="shared" si="49"/>
        <v>440</v>
      </c>
      <c r="K227" s="23">
        <f t="shared" si="48"/>
        <v>1</v>
      </c>
      <c r="L227" s="11" t="s">
        <v>421</v>
      </c>
    </row>
    <row r="228" spans="1:12" x14ac:dyDescent="0.15">
      <c r="A228" s="2">
        <v>227</v>
      </c>
      <c r="B228" t="s">
        <v>228</v>
      </c>
      <c r="C228" s="2" t="s">
        <v>362</v>
      </c>
      <c r="D228" s="1" t="s">
        <v>2</v>
      </c>
      <c r="E228" s="14">
        <v>146</v>
      </c>
      <c r="F228" s="6">
        <v>3200</v>
      </c>
      <c r="G228">
        <v>1998.05</v>
      </c>
      <c r="H228" s="6">
        <v>4000</v>
      </c>
      <c r="I228">
        <f t="shared" si="46"/>
        <v>400</v>
      </c>
      <c r="J228" s="7">
        <f t="shared" si="49"/>
        <v>4400</v>
      </c>
      <c r="K228" s="23">
        <f t="shared" si="48"/>
        <v>1.25</v>
      </c>
    </row>
    <row r="229" spans="1:12" x14ac:dyDescent="0.15">
      <c r="A229" s="2">
        <v>228</v>
      </c>
      <c r="B229" t="s">
        <v>229</v>
      </c>
      <c r="C229" s="2" t="s">
        <v>359</v>
      </c>
      <c r="D229" s="9" t="s">
        <v>22</v>
      </c>
      <c r="E229" s="14" t="s">
        <v>371</v>
      </c>
      <c r="F229" s="6">
        <v>2500</v>
      </c>
      <c r="G229">
        <v>1998.07</v>
      </c>
      <c r="H229" s="6">
        <v>3000</v>
      </c>
      <c r="I229">
        <f t="shared" si="46"/>
        <v>300</v>
      </c>
      <c r="J229" s="7">
        <f t="shared" si="49"/>
        <v>3300</v>
      </c>
      <c r="K229" s="23">
        <f t="shared" si="48"/>
        <v>1.2</v>
      </c>
    </row>
    <row r="230" spans="1:12" x14ac:dyDescent="0.15">
      <c r="A230" s="2">
        <v>229</v>
      </c>
      <c r="B230" s="15" t="s">
        <v>230</v>
      </c>
      <c r="C230" s="2" t="s">
        <v>363</v>
      </c>
      <c r="D230" s="10" t="s">
        <v>27</v>
      </c>
      <c r="E230" s="14" t="s">
        <v>371</v>
      </c>
      <c r="F230" s="6">
        <v>700</v>
      </c>
      <c r="G230">
        <v>1998.08</v>
      </c>
      <c r="H230" s="6">
        <v>1000</v>
      </c>
      <c r="I230">
        <f t="shared" si="46"/>
        <v>100</v>
      </c>
      <c r="J230" s="7">
        <f t="shared" si="49"/>
        <v>1100</v>
      </c>
      <c r="K230" s="23">
        <f t="shared" si="48"/>
        <v>1.4285714285714286</v>
      </c>
    </row>
    <row r="231" spans="1:12" x14ac:dyDescent="0.15">
      <c r="A231" s="2">
        <v>230</v>
      </c>
      <c r="B231" t="s">
        <v>231</v>
      </c>
      <c r="C231" s="2" t="s">
        <v>359</v>
      </c>
      <c r="D231" s="9" t="s">
        <v>22</v>
      </c>
      <c r="E231" s="14" t="s">
        <v>371</v>
      </c>
      <c r="F231" s="6">
        <v>9800</v>
      </c>
      <c r="G231">
        <v>1998.12</v>
      </c>
      <c r="H231" s="6">
        <v>11800</v>
      </c>
      <c r="I231">
        <f t="shared" si="46"/>
        <v>1180</v>
      </c>
      <c r="J231" s="7">
        <f t="shared" si="49"/>
        <v>12980</v>
      </c>
      <c r="K231" s="23">
        <f t="shared" si="48"/>
        <v>1.2040816326530612</v>
      </c>
    </row>
    <row r="232" spans="1:12" x14ac:dyDescent="0.15">
      <c r="A232" s="2">
        <v>231</v>
      </c>
      <c r="B232" s="15" t="s">
        <v>353</v>
      </c>
      <c r="C232" s="2" t="s">
        <v>363</v>
      </c>
      <c r="D232" s="9" t="s">
        <v>22</v>
      </c>
      <c r="E232" s="14" t="s">
        <v>371</v>
      </c>
      <c r="F232" s="6">
        <v>600</v>
      </c>
      <c r="G232">
        <v>1998.12</v>
      </c>
      <c r="H232" s="6">
        <v>900</v>
      </c>
      <c r="I232">
        <f t="shared" si="46"/>
        <v>90</v>
      </c>
      <c r="J232" s="7">
        <f t="shared" si="49"/>
        <v>990</v>
      </c>
      <c r="K232" s="23">
        <f t="shared" si="48"/>
        <v>1.5</v>
      </c>
    </row>
    <row r="233" spans="1:12" x14ac:dyDescent="0.15">
      <c r="A233" s="2">
        <v>232</v>
      </c>
      <c r="B233" t="s">
        <v>232</v>
      </c>
      <c r="C233" s="2" t="s">
        <v>362</v>
      </c>
      <c r="D233" s="4" t="s">
        <v>10</v>
      </c>
      <c r="E233" s="14">
        <v>221</v>
      </c>
      <c r="F233" s="6">
        <v>2600</v>
      </c>
      <c r="G233">
        <v>1999.01</v>
      </c>
      <c r="H233" s="6">
        <v>3300</v>
      </c>
      <c r="I233">
        <f t="shared" si="46"/>
        <v>330</v>
      </c>
      <c r="J233" s="7">
        <f t="shared" si="49"/>
        <v>3630</v>
      </c>
      <c r="K233" s="23">
        <f t="shared" si="48"/>
        <v>1.2692307692307692</v>
      </c>
    </row>
    <row r="234" spans="1:12" x14ac:dyDescent="0.15">
      <c r="A234" s="2">
        <v>233</v>
      </c>
      <c r="B234" t="s">
        <v>233</v>
      </c>
      <c r="C234" s="2" t="s">
        <v>362</v>
      </c>
      <c r="D234" s="1" t="s">
        <v>2</v>
      </c>
      <c r="E234" s="19" t="s">
        <v>375</v>
      </c>
      <c r="F234" s="6">
        <v>2500</v>
      </c>
      <c r="G234">
        <v>1999.02</v>
      </c>
      <c r="H234" s="6">
        <v>3000</v>
      </c>
      <c r="I234">
        <f t="shared" si="46"/>
        <v>300</v>
      </c>
      <c r="J234" s="7">
        <f t="shared" si="49"/>
        <v>3300</v>
      </c>
      <c r="K234" s="23">
        <f t="shared" si="48"/>
        <v>1.2</v>
      </c>
    </row>
    <row r="235" spans="1:12" x14ac:dyDescent="0.15">
      <c r="A235" s="2">
        <v>234</v>
      </c>
      <c r="B235" t="s">
        <v>234</v>
      </c>
      <c r="C235" s="2" t="s">
        <v>359</v>
      </c>
      <c r="D235" s="9" t="s">
        <v>22</v>
      </c>
      <c r="E235" s="13">
        <v>228</v>
      </c>
      <c r="F235" s="6">
        <v>2400</v>
      </c>
      <c r="G235">
        <v>1999.03</v>
      </c>
      <c r="H235" s="6">
        <v>3000</v>
      </c>
      <c r="I235">
        <f t="shared" si="46"/>
        <v>300</v>
      </c>
      <c r="J235" s="7">
        <f t="shared" si="49"/>
        <v>3300</v>
      </c>
      <c r="K235" s="23">
        <f t="shared" si="48"/>
        <v>1.25</v>
      </c>
    </row>
    <row r="236" spans="1:12" x14ac:dyDescent="0.15">
      <c r="A236" s="2">
        <v>235</v>
      </c>
      <c r="B236" t="s">
        <v>235</v>
      </c>
      <c r="C236" s="2" t="s">
        <v>359</v>
      </c>
      <c r="D236" s="1" t="s">
        <v>2</v>
      </c>
      <c r="E236" s="14">
        <v>225</v>
      </c>
      <c r="F236" s="6">
        <v>2200</v>
      </c>
      <c r="G236">
        <v>1999.04</v>
      </c>
      <c r="H236" s="6">
        <v>2800</v>
      </c>
      <c r="I236">
        <f t="shared" si="46"/>
        <v>280</v>
      </c>
      <c r="J236" s="7">
        <f t="shared" si="49"/>
        <v>3080</v>
      </c>
      <c r="K236" s="23">
        <f t="shared" ref="K236:K272" si="50">(H236/F236)</f>
        <v>1.2727272727272727</v>
      </c>
    </row>
    <row r="237" spans="1:12" x14ac:dyDescent="0.15">
      <c r="A237" s="2">
        <v>236</v>
      </c>
      <c r="B237" t="s">
        <v>236</v>
      </c>
      <c r="C237" s="2" t="s">
        <v>362</v>
      </c>
      <c r="D237" s="11" t="s">
        <v>123</v>
      </c>
      <c r="E237" s="14">
        <v>208</v>
      </c>
      <c r="F237" s="6">
        <v>4000</v>
      </c>
      <c r="G237">
        <v>1999.05</v>
      </c>
      <c r="H237" s="6">
        <v>4800</v>
      </c>
      <c r="I237">
        <f t="shared" si="46"/>
        <v>480</v>
      </c>
      <c r="J237" s="7">
        <f t="shared" si="49"/>
        <v>5280</v>
      </c>
      <c r="K237" s="23">
        <f t="shared" si="50"/>
        <v>1.2</v>
      </c>
    </row>
    <row r="238" spans="1:12" x14ac:dyDescent="0.15">
      <c r="A238" s="2">
        <v>237</v>
      </c>
      <c r="B238" t="s">
        <v>237</v>
      </c>
      <c r="C238" s="2" t="s">
        <v>362</v>
      </c>
      <c r="D238" s="1" t="s">
        <v>2</v>
      </c>
      <c r="E238" s="14">
        <v>181</v>
      </c>
      <c r="F238" s="6">
        <v>3000</v>
      </c>
      <c r="G238">
        <v>1999.07</v>
      </c>
      <c r="H238" s="6">
        <v>3900</v>
      </c>
      <c r="I238">
        <f t="shared" si="46"/>
        <v>390</v>
      </c>
      <c r="J238" s="7">
        <f t="shared" si="49"/>
        <v>4290</v>
      </c>
      <c r="K238" s="23">
        <f t="shared" si="50"/>
        <v>1.3</v>
      </c>
    </row>
    <row r="239" spans="1:12" x14ac:dyDescent="0.15">
      <c r="A239" s="2">
        <v>238</v>
      </c>
      <c r="B239" t="s">
        <v>238</v>
      </c>
      <c r="C239" s="2" t="s">
        <v>359</v>
      </c>
      <c r="D239" s="1" t="s">
        <v>2</v>
      </c>
      <c r="E239" s="14">
        <v>213</v>
      </c>
      <c r="F239" s="6">
        <v>1200</v>
      </c>
      <c r="G239">
        <v>1999.09</v>
      </c>
      <c r="H239" s="6">
        <v>1500</v>
      </c>
      <c r="I239">
        <f t="shared" si="46"/>
        <v>150</v>
      </c>
      <c r="J239" s="7">
        <f t="shared" si="49"/>
        <v>1650</v>
      </c>
      <c r="K239" s="23">
        <f t="shared" si="50"/>
        <v>1.25</v>
      </c>
    </row>
    <row r="240" spans="1:12" x14ac:dyDescent="0.15">
      <c r="A240" s="2">
        <v>239</v>
      </c>
      <c r="B240" t="s">
        <v>239</v>
      </c>
      <c r="C240" s="2" t="s">
        <v>359</v>
      </c>
      <c r="D240" s="1" t="s">
        <v>2</v>
      </c>
      <c r="E240" s="14" t="s">
        <v>371</v>
      </c>
      <c r="F240" s="6">
        <v>5300</v>
      </c>
      <c r="G240">
        <v>1999.11</v>
      </c>
      <c r="H240" s="6">
        <v>5600</v>
      </c>
      <c r="I240">
        <f t="shared" si="46"/>
        <v>560</v>
      </c>
      <c r="J240" s="7">
        <f t="shared" si="49"/>
        <v>6160</v>
      </c>
      <c r="K240" s="23">
        <f t="shared" si="50"/>
        <v>1.0566037735849056</v>
      </c>
    </row>
    <row r="241" spans="1:14" x14ac:dyDescent="0.15">
      <c r="A241" s="2">
        <v>240</v>
      </c>
      <c r="B241" t="s">
        <v>240</v>
      </c>
      <c r="C241" s="2" t="s">
        <v>451</v>
      </c>
      <c r="D241" s="1" t="s">
        <v>2</v>
      </c>
      <c r="E241" s="14" t="s">
        <v>371</v>
      </c>
      <c r="F241" s="6">
        <v>700</v>
      </c>
      <c r="G241">
        <v>2000.04</v>
      </c>
      <c r="H241" s="6">
        <v>1000</v>
      </c>
      <c r="I241">
        <f t="shared" si="46"/>
        <v>100</v>
      </c>
      <c r="J241" s="7">
        <f t="shared" si="49"/>
        <v>1100</v>
      </c>
      <c r="K241" s="23">
        <f t="shared" si="50"/>
        <v>1.4285714285714286</v>
      </c>
    </row>
    <row r="242" spans="1:14" x14ac:dyDescent="0.15">
      <c r="A242" s="2">
        <v>241</v>
      </c>
      <c r="B242" t="s">
        <v>241</v>
      </c>
      <c r="C242" s="2" t="s">
        <v>452</v>
      </c>
      <c r="D242" s="1" t="s">
        <v>2</v>
      </c>
      <c r="E242" s="14" t="s">
        <v>371</v>
      </c>
      <c r="F242" s="6">
        <v>700</v>
      </c>
      <c r="G242">
        <v>2000.03</v>
      </c>
      <c r="H242" s="6">
        <v>1000</v>
      </c>
      <c r="I242">
        <f t="shared" si="46"/>
        <v>100</v>
      </c>
      <c r="J242" s="7">
        <f t="shared" si="49"/>
        <v>1100</v>
      </c>
      <c r="K242" s="23">
        <f t="shared" si="50"/>
        <v>1.4285714285714286</v>
      </c>
    </row>
    <row r="243" spans="1:14" x14ac:dyDescent="0.15">
      <c r="A243" s="2">
        <v>242</v>
      </c>
      <c r="B243" t="s">
        <v>242</v>
      </c>
      <c r="C243" s="2" t="s">
        <v>362</v>
      </c>
      <c r="D243" s="2" t="s">
        <v>69</v>
      </c>
      <c r="E243" s="14" t="s">
        <v>371</v>
      </c>
      <c r="F243" s="6">
        <v>3300</v>
      </c>
      <c r="G243">
        <v>2000.05</v>
      </c>
      <c r="H243" s="6">
        <v>4000</v>
      </c>
      <c r="I243">
        <f t="shared" si="46"/>
        <v>400</v>
      </c>
      <c r="J243" s="7">
        <f t="shared" si="49"/>
        <v>4400</v>
      </c>
      <c r="K243" s="23">
        <f t="shared" si="50"/>
        <v>1.2121212121212122</v>
      </c>
    </row>
    <row r="244" spans="1:14" x14ac:dyDescent="0.15">
      <c r="A244" s="2">
        <v>243</v>
      </c>
      <c r="B244" s="15" t="s">
        <v>243</v>
      </c>
      <c r="C244" s="2" t="s">
        <v>363</v>
      </c>
      <c r="D244" s="1" t="s">
        <v>2</v>
      </c>
      <c r="E244" s="14" t="s">
        <v>371</v>
      </c>
      <c r="F244" s="6">
        <v>800</v>
      </c>
      <c r="G244">
        <v>2000.07</v>
      </c>
      <c r="H244" s="6">
        <v>800</v>
      </c>
      <c r="I244">
        <f t="shared" si="46"/>
        <v>80</v>
      </c>
      <c r="J244" s="7">
        <f t="shared" si="49"/>
        <v>880</v>
      </c>
      <c r="K244" s="23">
        <f t="shared" si="50"/>
        <v>1</v>
      </c>
    </row>
    <row r="245" spans="1:14" x14ac:dyDescent="0.15">
      <c r="A245" s="2">
        <v>244</v>
      </c>
      <c r="B245" t="s">
        <v>244</v>
      </c>
      <c r="C245" s="2" t="s">
        <v>359</v>
      </c>
      <c r="D245" s="9" t="s">
        <v>22</v>
      </c>
      <c r="E245" s="13">
        <v>230</v>
      </c>
      <c r="F245" s="6">
        <v>5600</v>
      </c>
      <c r="G245">
        <v>2000.07</v>
      </c>
      <c r="H245" s="6">
        <v>6800</v>
      </c>
      <c r="I245">
        <f t="shared" si="46"/>
        <v>680</v>
      </c>
      <c r="J245" s="7">
        <f t="shared" si="49"/>
        <v>7480</v>
      </c>
      <c r="K245" s="23">
        <f t="shared" si="50"/>
        <v>1.2142857142857142</v>
      </c>
    </row>
    <row r="246" spans="1:14" x14ac:dyDescent="0.15">
      <c r="A246" s="2">
        <v>245</v>
      </c>
      <c r="B246" t="s">
        <v>245</v>
      </c>
      <c r="C246" s="2" t="s">
        <v>452</v>
      </c>
      <c r="D246" s="11" t="s">
        <v>123</v>
      </c>
      <c r="E246" s="14" t="s">
        <v>371</v>
      </c>
      <c r="F246" s="6">
        <v>700</v>
      </c>
      <c r="G246">
        <v>2000.09</v>
      </c>
      <c r="H246" s="6">
        <v>1000</v>
      </c>
      <c r="I246">
        <f t="shared" si="46"/>
        <v>100</v>
      </c>
      <c r="J246" s="7">
        <f t="shared" si="49"/>
        <v>1100</v>
      </c>
      <c r="K246" s="23">
        <f t="shared" si="50"/>
        <v>1.4285714285714286</v>
      </c>
    </row>
    <row r="247" spans="1:14" x14ac:dyDescent="0.15">
      <c r="A247" s="2">
        <v>246</v>
      </c>
      <c r="B247" t="s">
        <v>246</v>
      </c>
      <c r="C247" s="2" t="s">
        <v>359</v>
      </c>
      <c r="D247" s="1" t="s">
        <v>2</v>
      </c>
      <c r="E247" s="14">
        <v>239</v>
      </c>
      <c r="F247" s="6">
        <v>11000</v>
      </c>
      <c r="G247">
        <v>2000.12</v>
      </c>
      <c r="H247" s="6">
        <v>13200</v>
      </c>
      <c r="I247">
        <f t="shared" si="46"/>
        <v>1320</v>
      </c>
      <c r="J247" s="7">
        <f t="shared" si="49"/>
        <v>14520</v>
      </c>
      <c r="K247" s="23">
        <f t="shared" si="50"/>
        <v>1.2</v>
      </c>
    </row>
    <row r="248" spans="1:14" x14ac:dyDescent="0.15">
      <c r="A248" s="2">
        <v>247</v>
      </c>
      <c r="B248" t="s">
        <v>247</v>
      </c>
      <c r="C248" s="2" t="s">
        <v>359</v>
      </c>
      <c r="D248" s="1" t="s">
        <v>2</v>
      </c>
      <c r="E248" s="14">
        <v>103</v>
      </c>
      <c r="F248" s="6">
        <v>1200</v>
      </c>
      <c r="G248">
        <v>2001.03</v>
      </c>
      <c r="H248" s="6">
        <v>1500</v>
      </c>
      <c r="I248">
        <f t="shared" si="46"/>
        <v>150</v>
      </c>
      <c r="J248" s="7">
        <f t="shared" si="49"/>
        <v>1650</v>
      </c>
      <c r="K248" s="23">
        <f t="shared" si="50"/>
        <v>1.25</v>
      </c>
    </row>
    <row r="249" spans="1:14" x14ac:dyDescent="0.15">
      <c r="A249" s="2">
        <v>248</v>
      </c>
      <c r="B249" t="s">
        <v>248</v>
      </c>
      <c r="C249" s="2" t="s">
        <v>362</v>
      </c>
      <c r="D249" s="1" t="s">
        <v>2</v>
      </c>
      <c r="E249" s="14" t="s">
        <v>371</v>
      </c>
      <c r="F249" s="6">
        <v>2500</v>
      </c>
      <c r="G249">
        <v>2001.03</v>
      </c>
      <c r="H249" s="6">
        <v>3000</v>
      </c>
      <c r="I249">
        <f t="shared" si="46"/>
        <v>300</v>
      </c>
      <c r="J249" s="7">
        <f t="shared" si="49"/>
        <v>3300</v>
      </c>
      <c r="K249" s="23">
        <f t="shared" si="50"/>
        <v>1.2</v>
      </c>
    </row>
    <row r="250" spans="1:14" x14ac:dyDescent="0.15">
      <c r="A250" s="2">
        <v>249</v>
      </c>
      <c r="B250" t="s">
        <v>249</v>
      </c>
      <c r="C250" s="2" t="s">
        <v>359</v>
      </c>
      <c r="D250" s="4" t="s">
        <v>10</v>
      </c>
      <c r="E250" s="14">
        <v>89</v>
      </c>
      <c r="F250" s="6">
        <v>1300</v>
      </c>
      <c r="G250">
        <v>2001.06</v>
      </c>
      <c r="H250" s="6">
        <v>1600</v>
      </c>
      <c r="I250">
        <f t="shared" si="46"/>
        <v>160</v>
      </c>
      <c r="J250" s="7">
        <f t="shared" si="49"/>
        <v>1760</v>
      </c>
      <c r="K250" s="23">
        <f t="shared" si="50"/>
        <v>1.2307692307692308</v>
      </c>
    </row>
    <row r="251" spans="1:14" x14ac:dyDescent="0.15">
      <c r="A251" s="2">
        <v>250</v>
      </c>
      <c r="B251" t="s">
        <v>250</v>
      </c>
      <c r="C251" s="2" t="s">
        <v>362</v>
      </c>
      <c r="D251" s="9" t="s">
        <v>22</v>
      </c>
      <c r="E251" s="13">
        <v>122</v>
      </c>
      <c r="F251" s="6">
        <v>2600</v>
      </c>
      <c r="G251" s="18" t="s">
        <v>382</v>
      </c>
      <c r="H251" s="6">
        <v>3300</v>
      </c>
      <c r="I251">
        <f t="shared" si="46"/>
        <v>330</v>
      </c>
      <c r="J251" s="7">
        <f t="shared" si="49"/>
        <v>3630</v>
      </c>
      <c r="K251" s="23">
        <f t="shared" si="50"/>
        <v>1.2692307692307692</v>
      </c>
      <c r="N251" t="s">
        <v>455</v>
      </c>
    </row>
    <row r="252" spans="1:14" ht="12" customHeight="1" x14ac:dyDescent="0.15">
      <c r="A252" s="2">
        <v>251</v>
      </c>
      <c r="B252" t="s">
        <v>251</v>
      </c>
      <c r="C252" s="2" t="s">
        <v>362</v>
      </c>
      <c r="D252" s="9" t="s">
        <v>22</v>
      </c>
      <c r="E252" s="13">
        <v>122</v>
      </c>
      <c r="F252" s="6">
        <v>2600</v>
      </c>
      <c r="G252">
        <v>2001.11</v>
      </c>
      <c r="H252" s="6">
        <v>3300</v>
      </c>
      <c r="I252">
        <f t="shared" si="46"/>
        <v>330</v>
      </c>
      <c r="J252" s="7">
        <f t="shared" si="49"/>
        <v>3630</v>
      </c>
      <c r="K252" s="23">
        <f t="shared" si="50"/>
        <v>1.2692307692307692</v>
      </c>
    </row>
    <row r="253" spans="1:14" ht="12" customHeight="1" x14ac:dyDescent="0.15">
      <c r="A253" s="2">
        <v>252</v>
      </c>
      <c r="B253" s="16" t="s">
        <v>252</v>
      </c>
      <c r="C253" s="2" t="s">
        <v>362</v>
      </c>
      <c r="D253" s="1" t="s">
        <v>2</v>
      </c>
      <c r="E253" s="14">
        <v>164</v>
      </c>
      <c r="F253" s="6">
        <v>3300</v>
      </c>
      <c r="G253">
        <v>2002.02</v>
      </c>
      <c r="H253" s="6">
        <v>4000</v>
      </c>
      <c r="I253">
        <f t="shared" si="46"/>
        <v>400</v>
      </c>
      <c r="J253" s="7">
        <f t="shared" ref="J253:J272" si="51">H253+I253</f>
        <v>4400</v>
      </c>
      <c r="K253" s="23">
        <f t="shared" si="50"/>
        <v>1.2121212121212122</v>
      </c>
    </row>
    <row r="254" spans="1:14" x14ac:dyDescent="0.15">
      <c r="A254" s="2">
        <v>253</v>
      </c>
      <c r="B254" t="s">
        <v>253</v>
      </c>
      <c r="C254" s="2" t="s">
        <v>358</v>
      </c>
      <c r="D254" s="1" t="s">
        <v>2</v>
      </c>
      <c r="E254" s="14" t="s">
        <v>371</v>
      </c>
      <c r="F254" s="6">
        <v>600</v>
      </c>
      <c r="G254">
        <v>2002.04</v>
      </c>
      <c r="H254" s="6">
        <v>900</v>
      </c>
      <c r="I254">
        <f t="shared" si="46"/>
        <v>90</v>
      </c>
      <c r="J254" s="7">
        <f t="shared" si="51"/>
        <v>990</v>
      </c>
      <c r="K254" s="23">
        <f t="shared" si="50"/>
        <v>1.5</v>
      </c>
    </row>
    <row r="255" spans="1:14" x14ac:dyDescent="0.15">
      <c r="A255" s="2">
        <v>254</v>
      </c>
      <c r="B255" t="s">
        <v>254</v>
      </c>
      <c r="C255" s="2" t="s">
        <v>362</v>
      </c>
      <c r="D255" s="9" t="s">
        <v>22</v>
      </c>
      <c r="E255" s="14" t="s">
        <v>371</v>
      </c>
      <c r="F255" s="6">
        <v>3200</v>
      </c>
      <c r="G255">
        <v>2002.06</v>
      </c>
      <c r="H255" s="6">
        <v>4000</v>
      </c>
      <c r="I255">
        <f t="shared" si="46"/>
        <v>400</v>
      </c>
      <c r="J255" s="7">
        <f t="shared" si="51"/>
        <v>4400</v>
      </c>
      <c r="K255" s="23">
        <f t="shared" si="50"/>
        <v>1.25</v>
      </c>
    </row>
    <row r="256" spans="1:14" x14ac:dyDescent="0.15">
      <c r="A256" s="2">
        <v>255</v>
      </c>
      <c r="B256" t="s">
        <v>351</v>
      </c>
      <c r="C256" s="2" t="s">
        <v>362</v>
      </c>
      <c r="D256" s="1" t="s">
        <v>2</v>
      </c>
      <c r="E256" s="14">
        <v>248</v>
      </c>
      <c r="F256" s="6">
        <v>2500</v>
      </c>
      <c r="G256">
        <v>2002.09</v>
      </c>
      <c r="H256" s="6">
        <v>3000</v>
      </c>
      <c r="I256">
        <f t="shared" si="46"/>
        <v>300</v>
      </c>
      <c r="J256" s="7">
        <f t="shared" si="51"/>
        <v>3300</v>
      </c>
      <c r="K256" s="23">
        <f t="shared" si="50"/>
        <v>1.2</v>
      </c>
      <c r="N256" t="s">
        <v>443</v>
      </c>
    </row>
    <row r="257" spans="1:12" x14ac:dyDescent="0.15">
      <c r="A257" s="2">
        <v>256</v>
      </c>
      <c r="B257" t="s">
        <v>255</v>
      </c>
      <c r="C257" s="2" t="s">
        <v>358</v>
      </c>
      <c r="D257" s="1" t="s">
        <v>2</v>
      </c>
      <c r="E257" s="14" t="s">
        <v>371</v>
      </c>
      <c r="F257">
        <v>800</v>
      </c>
      <c r="G257">
        <v>2002.11</v>
      </c>
      <c r="H257" s="6">
        <v>1200</v>
      </c>
      <c r="I257">
        <f t="shared" si="46"/>
        <v>120</v>
      </c>
      <c r="J257" s="7">
        <f t="shared" si="51"/>
        <v>1320</v>
      </c>
      <c r="K257" s="23">
        <f t="shared" si="50"/>
        <v>1.5</v>
      </c>
    </row>
    <row r="258" spans="1:12" x14ac:dyDescent="0.15">
      <c r="A258" s="2">
        <v>257</v>
      </c>
      <c r="B258" t="s">
        <v>256</v>
      </c>
      <c r="C258" s="2" t="s">
        <v>362</v>
      </c>
      <c r="D258" s="2" t="s">
        <v>116</v>
      </c>
      <c r="E258" s="2" t="s">
        <v>371</v>
      </c>
      <c r="F258" s="6">
        <v>3300</v>
      </c>
      <c r="G258">
        <v>2002.12</v>
      </c>
      <c r="H258" s="6">
        <v>4000</v>
      </c>
      <c r="I258">
        <f t="shared" si="46"/>
        <v>400</v>
      </c>
      <c r="J258" s="7">
        <f t="shared" si="51"/>
        <v>4400</v>
      </c>
      <c r="K258" s="23">
        <f t="shared" si="50"/>
        <v>1.2121212121212122</v>
      </c>
    </row>
    <row r="259" spans="1:12" x14ac:dyDescent="0.15">
      <c r="A259" s="2">
        <v>258</v>
      </c>
      <c r="B259" s="15" t="s">
        <v>311</v>
      </c>
      <c r="C259" s="2" t="s">
        <v>363</v>
      </c>
      <c r="D259" s="1" t="s">
        <v>2</v>
      </c>
      <c r="E259" s="14" t="s">
        <v>371</v>
      </c>
      <c r="F259" s="6">
        <v>700</v>
      </c>
      <c r="G259">
        <v>2002.12</v>
      </c>
      <c r="H259" s="6">
        <v>1000</v>
      </c>
      <c r="I259">
        <f t="shared" si="46"/>
        <v>100</v>
      </c>
      <c r="J259" s="7">
        <f t="shared" si="51"/>
        <v>1100</v>
      </c>
      <c r="K259" s="23">
        <f t="shared" si="50"/>
        <v>1.4285714285714286</v>
      </c>
    </row>
    <row r="260" spans="1:12" x14ac:dyDescent="0.15">
      <c r="A260" s="2">
        <v>259</v>
      </c>
      <c r="B260" t="s">
        <v>257</v>
      </c>
      <c r="C260" s="2" t="s">
        <v>359</v>
      </c>
      <c r="D260" s="1" t="s">
        <v>2</v>
      </c>
      <c r="E260" s="14">
        <v>104</v>
      </c>
      <c r="F260" s="6">
        <v>2200</v>
      </c>
      <c r="G260">
        <v>2003.03</v>
      </c>
      <c r="H260" s="6">
        <v>2800</v>
      </c>
      <c r="I260">
        <f t="shared" si="46"/>
        <v>280</v>
      </c>
      <c r="J260" s="7">
        <f t="shared" si="51"/>
        <v>3080</v>
      </c>
      <c r="K260" s="23">
        <f t="shared" si="50"/>
        <v>1.2727272727272727</v>
      </c>
    </row>
    <row r="261" spans="1:12" x14ac:dyDescent="0.15">
      <c r="A261" s="2">
        <v>260</v>
      </c>
      <c r="B261" t="s">
        <v>258</v>
      </c>
      <c r="C261" s="2" t="s">
        <v>362</v>
      </c>
      <c r="D261" s="11" t="s">
        <v>123</v>
      </c>
      <c r="E261" s="14">
        <v>208</v>
      </c>
      <c r="F261" s="6">
        <v>3600</v>
      </c>
      <c r="G261">
        <v>2003.03</v>
      </c>
      <c r="H261" s="6">
        <v>4400</v>
      </c>
      <c r="I261">
        <f t="shared" si="46"/>
        <v>440</v>
      </c>
      <c r="J261" s="7">
        <f t="shared" si="51"/>
        <v>4840</v>
      </c>
      <c r="K261" s="23">
        <f t="shared" si="50"/>
        <v>1.2222222222222223</v>
      </c>
    </row>
    <row r="262" spans="1:12" x14ac:dyDescent="0.15">
      <c r="A262" s="2">
        <v>261</v>
      </c>
      <c r="B262" t="s">
        <v>259</v>
      </c>
      <c r="C262" s="2" t="s">
        <v>362</v>
      </c>
      <c r="D262" s="1" t="s">
        <v>2</v>
      </c>
      <c r="E262" s="14">
        <v>170</v>
      </c>
      <c r="F262" s="6">
        <v>4500</v>
      </c>
      <c r="G262">
        <v>2003.03</v>
      </c>
      <c r="H262" s="6">
        <v>4500</v>
      </c>
      <c r="I262">
        <f t="shared" si="46"/>
        <v>450</v>
      </c>
      <c r="J262" s="7">
        <f t="shared" si="51"/>
        <v>4950</v>
      </c>
      <c r="K262" s="23">
        <f t="shared" si="50"/>
        <v>1</v>
      </c>
      <c r="L262" s="11" t="s">
        <v>425</v>
      </c>
    </row>
    <row r="263" spans="1:12" x14ac:dyDescent="0.15">
      <c r="A263" s="2">
        <v>262</v>
      </c>
      <c r="B263" t="s">
        <v>260</v>
      </c>
      <c r="C263" s="2" t="s">
        <v>362</v>
      </c>
      <c r="D263" s="1" t="s">
        <v>2</v>
      </c>
      <c r="E263" s="14">
        <v>181</v>
      </c>
      <c r="F263" s="6">
        <v>4500</v>
      </c>
      <c r="G263">
        <v>2003.03</v>
      </c>
      <c r="H263" s="6">
        <v>4500</v>
      </c>
      <c r="I263">
        <f t="shared" si="46"/>
        <v>450</v>
      </c>
      <c r="J263" s="7">
        <f t="shared" si="51"/>
        <v>4950</v>
      </c>
      <c r="K263" s="23">
        <f t="shared" si="50"/>
        <v>1</v>
      </c>
      <c r="L263" s="11" t="s">
        <v>425</v>
      </c>
    </row>
    <row r="264" spans="1:12" x14ac:dyDescent="0.15">
      <c r="A264" s="2">
        <v>263</v>
      </c>
      <c r="B264" t="s">
        <v>261</v>
      </c>
      <c r="C264" s="2" t="s">
        <v>359</v>
      </c>
      <c r="D264" s="13" t="s">
        <v>75</v>
      </c>
      <c r="E264" s="13">
        <v>143</v>
      </c>
      <c r="F264" s="6">
        <v>2400</v>
      </c>
      <c r="G264">
        <v>2003.04</v>
      </c>
      <c r="H264" s="6">
        <v>3000</v>
      </c>
      <c r="I264">
        <f t="shared" si="46"/>
        <v>300</v>
      </c>
      <c r="J264" s="7">
        <f t="shared" si="51"/>
        <v>3300</v>
      </c>
      <c r="K264" s="23">
        <f t="shared" si="50"/>
        <v>1.25</v>
      </c>
    </row>
    <row r="265" spans="1:12" x14ac:dyDescent="0.15">
      <c r="A265" s="2">
        <v>264</v>
      </c>
      <c r="B265" t="s">
        <v>262</v>
      </c>
      <c r="C265" s="2" t="s">
        <v>362</v>
      </c>
      <c r="D265" s="13" t="s">
        <v>75</v>
      </c>
      <c r="E265" s="13">
        <v>131</v>
      </c>
      <c r="F265" s="6">
        <v>3200</v>
      </c>
      <c r="G265">
        <v>2003.08</v>
      </c>
      <c r="H265" s="6">
        <v>4000</v>
      </c>
      <c r="I265">
        <f t="shared" si="46"/>
        <v>400</v>
      </c>
      <c r="J265" s="7">
        <f t="shared" si="51"/>
        <v>4400</v>
      </c>
      <c r="K265" s="23">
        <f t="shared" si="50"/>
        <v>1.25</v>
      </c>
    </row>
    <row r="266" spans="1:12" x14ac:dyDescent="0.15">
      <c r="A266" s="2">
        <v>265</v>
      </c>
      <c r="B266" t="s">
        <v>263</v>
      </c>
      <c r="C266" s="2" t="s">
        <v>359</v>
      </c>
      <c r="D266" s="13" t="s">
        <v>75</v>
      </c>
      <c r="E266" s="13">
        <v>40</v>
      </c>
      <c r="F266" s="6">
        <v>2400</v>
      </c>
      <c r="G266">
        <v>2003.08</v>
      </c>
      <c r="H266" s="6">
        <v>3000</v>
      </c>
      <c r="I266">
        <f t="shared" si="46"/>
        <v>300</v>
      </c>
      <c r="J266" s="7">
        <f t="shared" si="51"/>
        <v>3300</v>
      </c>
      <c r="K266" s="23">
        <f t="shared" si="50"/>
        <v>1.25</v>
      </c>
    </row>
    <row r="267" spans="1:12" x14ac:dyDescent="0.15">
      <c r="A267" s="2">
        <v>266</v>
      </c>
      <c r="B267" s="15" t="s">
        <v>264</v>
      </c>
      <c r="C267" s="2" t="s">
        <v>363</v>
      </c>
      <c r="D267" s="13" t="s">
        <v>75</v>
      </c>
      <c r="E267" s="14" t="s">
        <v>371</v>
      </c>
      <c r="F267">
        <v>700</v>
      </c>
      <c r="G267">
        <v>2003.09</v>
      </c>
      <c r="H267" s="6">
        <v>1000</v>
      </c>
      <c r="I267">
        <f t="shared" si="46"/>
        <v>100</v>
      </c>
      <c r="J267" s="7">
        <f t="shared" si="51"/>
        <v>1100</v>
      </c>
      <c r="K267" s="23">
        <f t="shared" si="50"/>
        <v>1.4285714285714286</v>
      </c>
    </row>
    <row r="268" spans="1:12" x14ac:dyDescent="0.15">
      <c r="A268" s="2">
        <v>267</v>
      </c>
      <c r="B268" t="s">
        <v>265</v>
      </c>
      <c r="C268" s="2" t="s">
        <v>359</v>
      </c>
      <c r="D268" s="13" t="s">
        <v>75</v>
      </c>
      <c r="E268" s="13">
        <v>263</v>
      </c>
      <c r="F268" s="6">
        <v>2800</v>
      </c>
      <c r="G268">
        <v>2003.09</v>
      </c>
      <c r="H268" s="6">
        <v>3400</v>
      </c>
      <c r="I268">
        <f t="shared" ref="I268:I272" si="52">H268*0.1</f>
        <v>340</v>
      </c>
      <c r="J268" s="7">
        <f t="shared" si="51"/>
        <v>3740</v>
      </c>
      <c r="K268" s="23">
        <f t="shared" si="50"/>
        <v>1.2142857142857142</v>
      </c>
    </row>
    <row r="269" spans="1:12" x14ac:dyDescent="0.15">
      <c r="A269" s="2">
        <v>268</v>
      </c>
      <c r="B269" t="s">
        <v>266</v>
      </c>
      <c r="C269" s="2" t="s">
        <v>359</v>
      </c>
      <c r="D269" s="1" t="s">
        <v>2</v>
      </c>
      <c r="E269" s="14">
        <v>62</v>
      </c>
      <c r="F269" s="6">
        <v>1400</v>
      </c>
      <c r="G269">
        <v>2003.09</v>
      </c>
      <c r="H269" s="6">
        <v>1700</v>
      </c>
      <c r="I269">
        <f t="shared" si="52"/>
        <v>170</v>
      </c>
      <c r="J269" s="7">
        <f t="shared" si="51"/>
        <v>1870</v>
      </c>
      <c r="K269" s="23">
        <f t="shared" si="50"/>
        <v>1.2142857142857142</v>
      </c>
    </row>
    <row r="270" spans="1:12" x14ac:dyDescent="0.15">
      <c r="A270" s="2">
        <v>269</v>
      </c>
      <c r="B270" t="s">
        <v>267</v>
      </c>
      <c r="C270" s="2" t="s">
        <v>362</v>
      </c>
      <c r="D270" s="13" t="s">
        <v>75</v>
      </c>
      <c r="E270" s="13">
        <v>124</v>
      </c>
      <c r="F270" s="6">
        <v>3600</v>
      </c>
      <c r="G270">
        <v>2003.12</v>
      </c>
      <c r="H270" s="6">
        <v>4400</v>
      </c>
      <c r="I270">
        <f t="shared" si="52"/>
        <v>440</v>
      </c>
      <c r="J270" s="7">
        <f t="shared" si="51"/>
        <v>4840</v>
      </c>
      <c r="K270" s="23">
        <f t="shared" si="50"/>
        <v>1.2222222222222223</v>
      </c>
    </row>
    <row r="271" spans="1:12" x14ac:dyDescent="0.15">
      <c r="A271" s="2">
        <v>270</v>
      </c>
      <c r="B271" t="s">
        <v>268</v>
      </c>
      <c r="C271" s="2" t="s">
        <v>359</v>
      </c>
      <c r="D271" s="1" t="s">
        <v>2</v>
      </c>
      <c r="E271" s="14">
        <v>51</v>
      </c>
      <c r="F271" s="6">
        <v>1800</v>
      </c>
      <c r="G271">
        <v>2003.12</v>
      </c>
      <c r="H271" s="6">
        <v>2500</v>
      </c>
      <c r="I271">
        <f t="shared" si="52"/>
        <v>250</v>
      </c>
      <c r="J271" s="7">
        <f t="shared" si="51"/>
        <v>2750</v>
      </c>
      <c r="K271" s="23">
        <f t="shared" si="50"/>
        <v>1.3888888888888888</v>
      </c>
    </row>
    <row r="272" spans="1:12" x14ac:dyDescent="0.15">
      <c r="A272" s="2">
        <v>271</v>
      </c>
      <c r="B272" t="s">
        <v>269</v>
      </c>
      <c r="C272" s="2" t="s">
        <v>362</v>
      </c>
      <c r="D272" s="2" t="s">
        <v>69</v>
      </c>
      <c r="E272" s="2">
        <v>242</v>
      </c>
      <c r="F272" s="6">
        <v>3600</v>
      </c>
      <c r="G272">
        <v>2004.02</v>
      </c>
      <c r="H272" s="6">
        <v>4400</v>
      </c>
      <c r="I272">
        <f t="shared" si="52"/>
        <v>440</v>
      </c>
      <c r="J272" s="7">
        <f t="shared" si="51"/>
        <v>4840</v>
      </c>
      <c r="K272" s="23">
        <f t="shared" si="50"/>
        <v>1.2222222222222223</v>
      </c>
    </row>
    <row r="273" spans="1:14" x14ac:dyDescent="0.15">
      <c r="A273" s="2">
        <v>272</v>
      </c>
      <c r="B273" s="15" t="s">
        <v>270</v>
      </c>
      <c r="C273" s="2" t="s">
        <v>363</v>
      </c>
      <c r="D273" s="2" t="s">
        <v>69</v>
      </c>
      <c r="E273" s="14" t="s">
        <v>371</v>
      </c>
      <c r="F273" s="6">
        <v>700</v>
      </c>
      <c r="G273">
        <v>2004.02</v>
      </c>
      <c r="H273" s="5" t="s">
        <v>6</v>
      </c>
      <c r="I273" s="3" t="s">
        <v>6</v>
      </c>
      <c r="J273" s="3" t="s">
        <v>6</v>
      </c>
      <c r="K273" s="23"/>
    </row>
    <row r="274" spans="1:14" x14ac:dyDescent="0.15">
      <c r="A274" s="2">
        <v>273</v>
      </c>
      <c r="B274" s="15" t="s">
        <v>271</v>
      </c>
      <c r="C274" s="2" t="s">
        <v>363</v>
      </c>
      <c r="D274" s="13" t="s">
        <v>75</v>
      </c>
      <c r="E274" s="14" t="s">
        <v>371</v>
      </c>
      <c r="F274" s="6">
        <v>700</v>
      </c>
      <c r="G274">
        <v>2004.03</v>
      </c>
      <c r="H274" s="6">
        <v>1000</v>
      </c>
      <c r="I274">
        <f t="shared" ref="I274:I277" si="53">H274*0.1</f>
        <v>100</v>
      </c>
      <c r="J274" s="7">
        <f>H274+I274</f>
        <v>1100</v>
      </c>
      <c r="K274" s="23">
        <f>(H274/F274)</f>
        <v>1.4285714285714286</v>
      </c>
    </row>
    <row r="275" spans="1:14" x14ac:dyDescent="0.15">
      <c r="A275" s="2">
        <v>274</v>
      </c>
      <c r="B275" t="s">
        <v>272</v>
      </c>
      <c r="C275" s="2" t="s">
        <v>362</v>
      </c>
      <c r="D275" s="2" t="s">
        <v>74</v>
      </c>
      <c r="E275" s="2">
        <v>134</v>
      </c>
      <c r="F275" s="6">
        <v>3800</v>
      </c>
      <c r="G275">
        <v>2004.05</v>
      </c>
      <c r="H275" s="6">
        <v>4600</v>
      </c>
      <c r="I275">
        <f t="shared" si="53"/>
        <v>460</v>
      </c>
      <c r="J275" s="7">
        <f>H275+I275</f>
        <v>5060</v>
      </c>
      <c r="K275" s="23">
        <f>(H275/F275)</f>
        <v>1.2105263157894737</v>
      </c>
    </row>
    <row r="276" spans="1:14" x14ac:dyDescent="0.15">
      <c r="A276" s="2">
        <v>275</v>
      </c>
      <c r="B276" t="s">
        <v>273</v>
      </c>
      <c r="C276" s="2" t="s">
        <v>359</v>
      </c>
      <c r="D276" s="11" t="s">
        <v>123</v>
      </c>
      <c r="E276" s="14" t="s">
        <v>371</v>
      </c>
      <c r="F276" s="6">
        <v>2800</v>
      </c>
      <c r="G276">
        <v>2004.06</v>
      </c>
      <c r="H276" s="6">
        <v>3400</v>
      </c>
      <c r="I276">
        <f t="shared" si="53"/>
        <v>340</v>
      </c>
      <c r="J276" s="7">
        <f>H276+I276</f>
        <v>3740</v>
      </c>
      <c r="K276" s="23">
        <f>(H276/F276)</f>
        <v>1.2142857142857142</v>
      </c>
    </row>
    <row r="277" spans="1:14" x14ac:dyDescent="0.15">
      <c r="A277" s="2">
        <v>276</v>
      </c>
      <c r="B277" t="s">
        <v>472</v>
      </c>
      <c r="C277" s="2" t="s">
        <v>358</v>
      </c>
      <c r="D277" s="11" t="s">
        <v>123</v>
      </c>
      <c r="E277" s="14" t="s">
        <v>371</v>
      </c>
      <c r="F277" s="6">
        <v>800</v>
      </c>
      <c r="G277">
        <v>2004.07</v>
      </c>
      <c r="H277" s="6">
        <v>1200</v>
      </c>
      <c r="I277">
        <f t="shared" si="53"/>
        <v>120</v>
      </c>
      <c r="J277" s="7">
        <f>H277+I277</f>
        <v>1320</v>
      </c>
      <c r="K277" s="23">
        <f>(H277/F277)</f>
        <v>1.5</v>
      </c>
    </row>
    <row r="278" spans="1:14" x14ac:dyDescent="0.15">
      <c r="A278" s="2">
        <v>277</v>
      </c>
      <c r="B278" s="15" t="s">
        <v>274</v>
      </c>
      <c r="C278" s="2" t="s">
        <v>363</v>
      </c>
      <c r="D278" s="13" t="s">
        <v>75</v>
      </c>
      <c r="E278" s="14" t="s">
        <v>371</v>
      </c>
      <c r="F278" s="6">
        <v>700</v>
      </c>
      <c r="G278">
        <v>2004.05</v>
      </c>
      <c r="H278" s="5" t="s">
        <v>6</v>
      </c>
      <c r="I278" s="3" t="s">
        <v>6</v>
      </c>
      <c r="J278" s="3" t="s">
        <v>6</v>
      </c>
      <c r="K278" s="23"/>
    </row>
    <row r="279" spans="1:14" x14ac:dyDescent="0.15">
      <c r="A279" s="2">
        <v>278</v>
      </c>
      <c r="B279" s="15" t="s">
        <v>275</v>
      </c>
      <c r="C279" s="2" t="s">
        <v>363</v>
      </c>
      <c r="D279" s="11" t="s">
        <v>123</v>
      </c>
      <c r="E279" s="14" t="s">
        <v>371</v>
      </c>
      <c r="F279">
        <v>700</v>
      </c>
      <c r="G279">
        <v>2004.06</v>
      </c>
      <c r="H279" s="5" t="s">
        <v>6</v>
      </c>
      <c r="I279" s="3" t="s">
        <v>6</v>
      </c>
      <c r="J279" s="3" t="s">
        <v>6</v>
      </c>
      <c r="K279" s="23"/>
      <c r="N279" t="s">
        <v>397</v>
      </c>
    </row>
    <row r="280" spans="1:14" x14ac:dyDescent="0.15">
      <c r="A280" s="2">
        <v>279</v>
      </c>
      <c r="B280" t="s">
        <v>276</v>
      </c>
      <c r="C280" s="2" t="s">
        <v>362</v>
      </c>
      <c r="D280" s="2" t="s">
        <v>277</v>
      </c>
      <c r="E280" s="14" t="s">
        <v>371</v>
      </c>
      <c r="F280" s="6">
        <v>3800</v>
      </c>
      <c r="G280">
        <v>2005.07</v>
      </c>
      <c r="H280" s="6">
        <v>4600</v>
      </c>
      <c r="I280">
        <f t="shared" ref="I280:I343" si="54">H280*0.1</f>
        <v>460</v>
      </c>
      <c r="J280" s="7">
        <f t="shared" ref="J280:J311" si="55">H280+I280</f>
        <v>5060</v>
      </c>
      <c r="K280" s="23">
        <f t="shared" ref="K280:K311" si="56">(H280/F280)</f>
        <v>1.2105263157894737</v>
      </c>
      <c r="N280" t="s">
        <v>398</v>
      </c>
    </row>
    <row r="281" spans="1:14" x14ac:dyDescent="0.15">
      <c r="A281" s="2">
        <v>280</v>
      </c>
      <c r="B281" s="15" t="s">
        <v>278</v>
      </c>
      <c r="C281" s="2" t="s">
        <v>363</v>
      </c>
      <c r="D281" s="2" t="s">
        <v>277</v>
      </c>
      <c r="E281" s="14" t="s">
        <v>371</v>
      </c>
      <c r="F281" s="6">
        <v>1000</v>
      </c>
      <c r="G281">
        <v>2005.07</v>
      </c>
      <c r="H281" s="6">
        <v>1000</v>
      </c>
      <c r="I281">
        <f t="shared" si="54"/>
        <v>100</v>
      </c>
      <c r="J281" s="7">
        <f t="shared" si="55"/>
        <v>1100</v>
      </c>
      <c r="K281" s="23">
        <f t="shared" si="56"/>
        <v>1</v>
      </c>
      <c r="N281" t="s">
        <v>399</v>
      </c>
    </row>
    <row r="282" spans="1:14" x14ac:dyDescent="0.15">
      <c r="A282" s="2">
        <v>281</v>
      </c>
      <c r="B282" t="s">
        <v>450</v>
      </c>
      <c r="C282" s="2" t="s">
        <v>362</v>
      </c>
      <c r="D282" s="1" t="s">
        <v>2</v>
      </c>
      <c r="E282" s="14">
        <v>197</v>
      </c>
      <c r="F282" s="6">
        <v>3000</v>
      </c>
      <c r="G282">
        <v>2005.12</v>
      </c>
      <c r="H282" s="6">
        <v>3000</v>
      </c>
      <c r="I282">
        <f t="shared" si="54"/>
        <v>300</v>
      </c>
      <c r="J282" s="7">
        <f t="shared" si="55"/>
        <v>3300</v>
      </c>
      <c r="K282" s="23">
        <f t="shared" si="56"/>
        <v>1</v>
      </c>
      <c r="N282" t="s">
        <v>399</v>
      </c>
    </row>
    <row r="283" spans="1:14" x14ac:dyDescent="0.15">
      <c r="A283" s="2">
        <v>282</v>
      </c>
      <c r="B283" t="s">
        <v>279</v>
      </c>
      <c r="C283" s="2" t="s">
        <v>362</v>
      </c>
      <c r="D283" s="17" t="s">
        <v>280</v>
      </c>
      <c r="E283" s="14" t="s">
        <v>371</v>
      </c>
      <c r="F283" s="6">
        <v>4800</v>
      </c>
      <c r="G283">
        <v>2006.06</v>
      </c>
      <c r="H283" s="6">
        <v>4800</v>
      </c>
      <c r="I283">
        <f t="shared" si="54"/>
        <v>480</v>
      </c>
      <c r="J283" s="7">
        <f t="shared" si="55"/>
        <v>5280</v>
      </c>
      <c r="K283" s="23">
        <f t="shared" si="56"/>
        <v>1</v>
      </c>
      <c r="N283" t="s">
        <v>399</v>
      </c>
    </row>
    <row r="284" spans="1:14" x14ac:dyDescent="0.15">
      <c r="A284" s="2">
        <v>283</v>
      </c>
      <c r="B284" t="s">
        <v>281</v>
      </c>
      <c r="C284" s="2" t="s">
        <v>361</v>
      </c>
      <c r="D284" s="1" t="s">
        <v>2</v>
      </c>
      <c r="E284" s="14">
        <v>17</v>
      </c>
      <c r="F284" s="6">
        <v>3200</v>
      </c>
      <c r="G284">
        <v>2006.07</v>
      </c>
      <c r="H284" s="6">
        <v>3200</v>
      </c>
      <c r="I284">
        <f t="shared" si="54"/>
        <v>320</v>
      </c>
      <c r="J284" s="7">
        <f t="shared" si="55"/>
        <v>3520</v>
      </c>
      <c r="K284" s="23">
        <f t="shared" si="56"/>
        <v>1</v>
      </c>
      <c r="N284" t="s">
        <v>399</v>
      </c>
    </row>
    <row r="285" spans="1:14" x14ac:dyDescent="0.15">
      <c r="A285" s="2">
        <v>284</v>
      </c>
      <c r="B285" t="s">
        <v>282</v>
      </c>
      <c r="C285" s="2" t="s">
        <v>359</v>
      </c>
      <c r="D285" s="17" t="s">
        <v>280</v>
      </c>
      <c r="E285" s="14" t="s">
        <v>371</v>
      </c>
      <c r="F285" s="6">
        <v>2700</v>
      </c>
      <c r="G285">
        <v>2007.06</v>
      </c>
      <c r="H285" s="6">
        <v>2700</v>
      </c>
      <c r="I285">
        <f t="shared" si="54"/>
        <v>270</v>
      </c>
      <c r="J285" s="7">
        <f t="shared" si="55"/>
        <v>2970</v>
      </c>
      <c r="K285" s="23">
        <f t="shared" si="56"/>
        <v>1</v>
      </c>
      <c r="N285" t="s">
        <v>399</v>
      </c>
    </row>
    <row r="286" spans="1:14" x14ac:dyDescent="0.15">
      <c r="A286" s="2">
        <v>285</v>
      </c>
      <c r="B286" t="s">
        <v>283</v>
      </c>
      <c r="C286" s="2" t="s">
        <v>362</v>
      </c>
      <c r="D286" s="1" t="s">
        <v>2</v>
      </c>
      <c r="E286" s="14" t="s">
        <v>371</v>
      </c>
      <c r="F286" s="6">
        <v>3400</v>
      </c>
      <c r="G286">
        <v>2007.07</v>
      </c>
      <c r="H286" s="6">
        <v>3400</v>
      </c>
      <c r="I286">
        <f t="shared" si="54"/>
        <v>340</v>
      </c>
      <c r="J286" s="7">
        <f t="shared" si="55"/>
        <v>3740</v>
      </c>
      <c r="K286" s="23">
        <f t="shared" si="56"/>
        <v>1</v>
      </c>
      <c r="N286" t="s">
        <v>399</v>
      </c>
    </row>
    <row r="287" spans="1:14" x14ac:dyDescent="0.15">
      <c r="A287" s="2">
        <v>286</v>
      </c>
      <c r="B287" t="s">
        <v>284</v>
      </c>
      <c r="C287" s="2" t="s">
        <v>359</v>
      </c>
      <c r="D287" s="1" t="s">
        <v>2</v>
      </c>
      <c r="E287" s="14">
        <v>51</v>
      </c>
      <c r="F287" s="6">
        <v>2800</v>
      </c>
      <c r="G287">
        <v>2007.09</v>
      </c>
      <c r="H287" s="6">
        <v>2800</v>
      </c>
      <c r="I287">
        <f t="shared" si="54"/>
        <v>280</v>
      </c>
      <c r="J287" s="7">
        <f t="shared" si="55"/>
        <v>3080</v>
      </c>
      <c r="K287" s="23">
        <f t="shared" si="56"/>
        <v>1</v>
      </c>
      <c r="N287" t="s">
        <v>399</v>
      </c>
    </row>
    <row r="288" spans="1:14" x14ac:dyDescent="0.15">
      <c r="A288" s="2">
        <v>287</v>
      </c>
      <c r="B288" t="s">
        <v>285</v>
      </c>
      <c r="C288" s="2" t="s">
        <v>362</v>
      </c>
      <c r="D288" s="1" t="s">
        <v>2</v>
      </c>
      <c r="E288" s="14">
        <v>282</v>
      </c>
      <c r="F288" s="6">
        <v>5200</v>
      </c>
      <c r="G288">
        <v>2007.11</v>
      </c>
      <c r="H288" s="6">
        <v>5200</v>
      </c>
      <c r="I288">
        <f t="shared" si="54"/>
        <v>520</v>
      </c>
      <c r="J288" s="7">
        <f t="shared" si="55"/>
        <v>5720</v>
      </c>
      <c r="K288" s="23">
        <f t="shared" si="56"/>
        <v>1</v>
      </c>
      <c r="N288" t="s">
        <v>399</v>
      </c>
    </row>
    <row r="289" spans="1:14" x14ac:dyDescent="0.15">
      <c r="A289" s="2">
        <v>288</v>
      </c>
      <c r="B289" t="s">
        <v>286</v>
      </c>
      <c r="C289" s="2" t="s">
        <v>358</v>
      </c>
      <c r="D289" s="17" t="s">
        <v>280</v>
      </c>
      <c r="E289" s="14" t="s">
        <v>371</v>
      </c>
      <c r="F289" s="6">
        <v>1200</v>
      </c>
      <c r="G289">
        <v>2007.12</v>
      </c>
      <c r="H289" s="6">
        <v>1200</v>
      </c>
      <c r="I289">
        <f t="shared" si="54"/>
        <v>120</v>
      </c>
      <c r="J289" s="7">
        <f t="shared" si="55"/>
        <v>1320</v>
      </c>
      <c r="K289" s="23">
        <f t="shared" si="56"/>
        <v>1</v>
      </c>
      <c r="N289" t="s">
        <v>399</v>
      </c>
    </row>
    <row r="290" spans="1:14" x14ac:dyDescent="0.15">
      <c r="A290" s="2">
        <v>289</v>
      </c>
      <c r="B290" t="s">
        <v>287</v>
      </c>
      <c r="C290" s="2" t="s">
        <v>362</v>
      </c>
      <c r="D290" s="8" t="s">
        <v>21</v>
      </c>
      <c r="E290" s="14" t="s">
        <v>371</v>
      </c>
      <c r="F290" s="6">
        <v>4200</v>
      </c>
      <c r="G290">
        <v>2007.12</v>
      </c>
      <c r="H290" s="6">
        <v>4200</v>
      </c>
      <c r="I290">
        <f t="shared" si="54"/>
        <v>420</v>
      </c>
      <c r="J290" s="7">
        <f t="shared" si="55"/>
        <v>4620</v>
      </c>
      <c r="K290" s="23">
        <f t="shared" si="56"/>
        <v>1</v>
      </c>
      <c r="N290" t="s">
        <v>399</v>
      </c>
    </row>
    <row r="291" spans="1:14" x14ac:dyDescent="0.15">
      <c r="A291" s="2">
        <v>290</v>
      </c>
      <c r="B291" t="s">
        <v>288</v>
      </c>
      <c r="C291" s="2" t="s">
        <v>362</v>
      </c>
      <c r="D291" s="1" t="s">
        <v>2</v>
      </c>
      <c r="E291" s="14">
        <v>215</v>
      </c>
      <c r="F291" s="6">
        <v>3600</v>
      </c>
      <c r="G291">
        <v>2002.03</v>
      </c>
      <c r="H291" s="6">
        <v>3600</v>
      </c>
      <c r="I291">
        <f t="shared" si="54"/>
        <v>360</v>
      </c>
      <c r="J291" s="7">
        <f t="shared" si="55"/>
        <v>3960</v>
      </c>
      <c r="K291" s="23">
        <f t="shared" si="56"/>
        <v>1</v>
      </c>
    </row>
    <row r="292" spans="1:14" x14ac:dyDescent="0.15">
      <c r="A292" s="2">
        <v>291</v>
      </c>
      <c r="B292" t="s">
        <v>289</v>
      </c>
      <c r="C292" s="2" t="s">
        <v>359</v>
      </c>
      <c r="D292" s="1" t="s">
        <v>2</v>
      </c>
      <c r="E292" s="14" t="s">
        <v>371</v>
      </c>
      <c r="F292" s="6">
        <v>3000</v>
      </c>
      <c r="G292">
        <v>2008.04</v>
      </c>
      <c r="H292" s="6">
        <v>3000</v>
      </c>
      <c r="I292">
        <f t="shared" si="54"/>
        <v>300</v>
      </c>
      <c r="J292" s="7">
        <f t="shared" si="55"/>
        <v>3300</v>
      </c>
      <c r="K292" s="23">
        <f t="shared" si="56"/>
        <v>1</v>
      </c>
    </row>
    <row r="293" spans="1:14" x14ac:dyDescent="0.15">
      <c r="A293" s="2">
        <v>292</v>
      </c>
      <c r="B293" t="s">
        <v>290</v>
      </c>
      <c r="C293" s="2" t="s">
        <v>362</v>
      </c>
      <c r="D293" s="1" t="s">
        <v>2</v>
      </c>
      <c r="E293" s="14" t="s">
        <v>371</v>
      </c>
      <c r="F293" s="6">
        <v>3200</v>
      </c>
      <c r="G293">
        <v>2008.07</v>
      </c>
      <c r="H293" s="6">
        <v>3200</v>
      </c>
      <c r="I293">
        <f t="shared" si="54"/>
        <v>320</v>
      </c>
      <c r="J293" s="7">
        <f t="shared" si="55"/>
        <v>3520</v>
      </c>
      <c r="K293" s="23">
        <f t="shared" si="56"/>
        <v>1</v>
      </c>
    </row>
    <row r="294" spans="1:14" x14ac:dyDescent="0.15">
      <c r="A294" s="2">
        <v>293</v>
      </c>
      <c r="B294" t="s">
        <v>373</v>
      </c>
      <c r="C294" s="2" t="s">
        <v>358</v>
      </c>
      <c r="D294" s="1" t="s">
        <v>2</v>
      </c>
      <c r="E294" s="14" t="s">
        <v>371</v>
      </c>
      <c r="F294" s="6">
        <v>1200</v>
      </c>
      <c r="G294">
        <v>2008.07</v>
      </c>
      <c r="H294" s="6">
        <v>1200</v>
      </c>
      <c r="I294">
        <f t="shared" si="54"/>
        <v>120</v>
      </c>
      <c r="J294" s="7">
        <f t="shared" si="55"/>
        <v>1320</v>
      </c>
      <c r="K294" s="23">
        <f t="shared" si="56"/>
        <v>1</v>
      </c>
    </row>
    <row r="295" spans="1:14" x14ac:dyDescent="0.15">
      <c r="A295" s="2">
        <v>294</v>
      </c>
      <c r="B295" t="s">
        <v>291</v>
      </c>
      <c r="C295" s="2" t="s">
        <v>362</v>
      </c>
      <c r="D295" s="11" t="s">
        <v>292</v>
      </c>
      <c r="E295" s="14">
        <v>78</v>
      </c>
      <c r="F295" s="6">
        <v>2700</v>
      </c>
      <c r="G295">
        <v>2008.11</v>
      </c>
      <c r="H295" s="6">
        <v>2700</v>
      </c>
      <c r="I295">
        <f t="shared" si="54"/>
        <v>270</v>
      </c>
      <c r="J295" s="7">
        <f t="shared" si="55"/>
        <v>2970</v>
      </c>
      <c r="K295" s="23">
        <f t="shared" si="56"/>
        <v>1</v>
      </c>
    </row>
    <row r="296" spans="1:14" x14ac:dyDescent="0.15">
      <c r="A296" s="2">
        <v>295</v>
      </c>
      <c r="B296" t="s">
        <v>293</v>
      </c>
      <c r="C296" s="2" t="s">
        <v>362</v>
      </c>
      <c r="D296" s="1" t="s">
        <v>2</v>
      </c>
      <c r="E296" s="14" t="s">
        <v>371</v>
      </c>
      <c r="F296" s="6">
        <v>5000</v>
      </c>
      <c r="G296">
        <v>2008.12</v>
      </c>
      <c r="H296" s="6">
        <v>5000</v>
      </c>
      <c r="I296">
        <f t="shared" si="54"/>
        <v>500</v>
      </c>
      <c r="J296" s="7">
        <f t="shared" si="55"/>
        <v>5500</v>
      </c>
      <c r="K296" s="23">
        <f t="shared" si="56"/>
        <v>1</v>
      </c>
    </row>
    <row r="297" spans="1:14" x14ac:dyDescent="0.15">
      <c r="A297" s="2">
        <v>296</v>
      </c>
      <c r="B297" t="s">
        <v>294</v>
      </c>
      <c r="C297" s="2" t="s">
        <v>362</v>
      </c>
      <c r="D297" s="11" t="s">
        <v>292</v>
      </c>
      <c r="E297" s="14">
        <v>34</v>
      </c>
      <c r="F297" s="6">
        <v>2700</v>
      </c>
      <c r="G297">
        <v>2008.12</v>
      </c>
      <c r="H297" s="6">
        <v>2700</v>
      </c>
      <c r="I297">
        <f t="shared" si="54"/>
        <v>270</v>
      </c>
      <c r="J297" s="7">
        <f t="shared" si="55"/>
        <v>2970</v>
      </c>
      <c r="K297" s="23">
        <f t="shared" si="56"/>
        <v>1</v>
      </c>
    </row>
    <row r="298" spans="1:14" x14ac:dyDescent="0.15">
      <c r="A298" s="2">
        <v>297</v>
      </c>
      <c r="B298" t="s">
        <v>295</v>
      </c>
      <c r="C298" s="2" t="s">
        <v>359</v>
      </c>
      <c r="D298" s="1" t="s">
        <v>2</v>
      </c>
      <c r="E298" s="14">
        <v>36</v>
      </c>
      <c r="F298" s="6">
        <v>3400</v>
      </c>
      <c r="G298">
        <v>2008.12</v>
      </c>
      <c r="H298" s="6">
        <v>3400</v>
      </c>
      <c r="I298">
        <f t="shared" si="54"/>
        <v>340</v>
      </c>
      <c r="J298" s="7">
        <f t="shared" si="55"/>
        <v>3740</v>
      </c>
      <c r="K298" s="23">
        <f t="shared" si="56"/>
        <v>1</v>
      </c>
    </row>
    <row r="299" spans="1:14" x14ac:dyDescent="0.15">
      <c r="A299" s="2">
        <v>298</v>
      </c>
      <c r="B299" t="s">
        <v>296</v>
      </c>
      <c r="C299" s="2" t="s">
        <v>358</v>
      </c>
      <c r="D299" s="1" t="s">
        <v>2</v>
      </c>
      <c r="E299" s="14" t="s">
        <v>371</v>
      </c>
      <c r="F299" s="6">
        <v>1200</v>
      </c>
      <c r="G299">
        <v>2009.03</v>
      </c>
      <c r="H299" s="6">
        <v>1200</v>
      </c>
      <c r="I299">
        <f t="shared" si="54"/>
        <v>120</v>
      </c>
      <c r="J299" s="7">
        <f t="shared" si="55"/>
        <v>1320</v>
      </c>
      <c r="K299" s="23">
        <f t="shared" si="56"/>
        <v>1</v>
      </c>
    </row>
    <row r="300" spans="1:14" x14ac:dyDescent="0.15">
      <c r="A300" s="2">
        <v>299</v>
      </c>
      <c r="B300" t="s">
        <v>374</v>
      </c>
      <c r="C300" s="2" t="s">
        <v>362</v>
      </c>
      <c r="D300" s="1" t="s">
        <v>2</v>
      </c>
      <c r="E300" s="14">
        <v>292</v>
      </c>
      <c r="F300" s="6">
        <v>3400</v>
      </c>
      <c r="G300">
        <v>2009.04</v>
      </c>
      <c r="H300" s="6">
        <v>3400</v>
      </c>
      <c r="I300">
        <f t="shared" si="54"/>
        <v>340</v>
      </c>
      <c r="J300" s="7">
        <f t="shared" si="55"/>
        <v>3740</v>
      </c>
      <c r="K300" s="23">
        <f t="shared" si="56"/>
        <v>1</v>
      </c>
    </row>
    <row r="301" spans="1:14" x14ac:dyDescent="0.15">
      <c r="A301" s="2">
        <v>300</v>
      </c>
      <c r="B301" t="s">
        <v>297</v>
      </c>
      <c r="C301" s="2" t="s">
        <v>362</v>
      </c>
      <c r="D301" s="4" t="s">
        <v>10</v>
      </c>
      <c r="E301" s="14" t="s">
        <v>371</v>
      </c>
      <c r="F301" s="6">
        <v>3800</v>
      </c>
      <c r="G301">
        <v>2009.07</v>
      </c>
      <c r="H301" s="6">
        <v>3800</v>
      </c>
      <c r="I301">
        <f t="shared" si="54"/>
        <v>380</v>
      </c>
      <c r="J301" s="7">
        <f t="shared" si="55"/>
        <v>4180</v>
      </c>
      <c r="K301" s="23">
        <f t="shared" si="56"/>
        <v>1</v>
      </c>
      <c r="N301" t="s">
        <v>455</v>
      </c>
    </row>
    <row r="302" spans="1:14" x14ac:dyDescent="0.15">
      <c r="A302" s="2">
        <v>301</v>
      </c>
      <c r="B302" t="s">
        <v>309</v>
      </c>
      <c r="C302" s="2" t="s">
        <v>359</v>
      </c>
      <c r="D302" s="17" t="s">
        <v>280</v>
      </c>
      <c r="E302" s="14" t="s">
        <v>371</v>
      </c>
      <c r="F302" s="6">
        <v>1800</v>
      </c>
      <c r="G302">
        <v>2009.05</v>
      </c>
      <c r="H302" s="6">
        <v>1800</v>
      </c>
      <c r="I302">
        <f t="shared" si="54"/>
        <v>180</v>
      </c>
      <c r="J302" s="7">
        <f t="shared" si="55"/>
        <v>1980</v>
      </c>
      <c r="K302" s="23">
        <f t="shared" si="56"/>
        <v>1</v>
      </c>
    </row>
    <row r="303" spans="1:14" x14ac:dyDescent="0.15">
      <c r="A303" s="2">
        <v>302</v>
      </c>
      <c r="B303" t="s">
        <v>298</v>
      </c>
      <c r="C303" s="2" t="s">
        <v>358</v>
      </c>
      <c r="D303" s="1" t="s">
        <v>2</v>
      </c>
      <c r="E303" s="14">
        <v>144</v>
      </c>
      <c r="F303" s="6">
        <v>2200</v>
      </c>
      <c r="G303">
        <v>2009.06</v>
      </c>
      <c r="H303" s="6">
        <v>2200</v>
      </c>
      <c r="I303">
        <f t="shared" si="54"/>
        <v>220</v>
      </c>
      <c r="J303" s="7">
        <f t="shared" si="55"/>
        <v>2420</v>
      </c>
      <c r="K303" s="23">
        <f t="shared" si="56"/>
        <v>1</v>
      </c>
    </row>
    <row r="304" spans="1:14" x14ac:dyDescent="0.15">
      <c r="A304" s="2">
        <v>303</v>
      </c>
      <c r="B304" t="s">
        <v>299</v>
      </c>
      <c r="C304" s="2" t="s">
        <v>362</v>
      </c>
      <c r="D304" s="8" t="s">
        <v>21</v>
      </c>
      <c r="E304" s="14">
        <v>289</v>
      </c>
      <c r="F304" s="6">
        <v>4300</v>
      </c>
      <c r="G304">
        <v>2009.11</v>
      </c>
      <c r="H304" s="6">
        <v>4300</v>
      </c>
      <c r="I304">
        <f t="shared" si="54"/>
        <v>430</v>
      </c>
      <c r="J304" s="7">
        <f t="shared" si="55"/>
        <v>4730</v>
      </c>
      <c r="K304" s="23">
        <f t="shared" si="56"/>
        <v>1</v>
      </c>
    </row>
    <row r="305" spans="1:14" x14ac:dyDescent="0.15">
      <c r="A305" s="2">
        <v>304</v>
      </c>
      <c r="B305" t="s">
        <v>300</v>
      </c>
      <c r="C305" s="2" t="s">
        <v>359</v>
      </c>
      <c r="D305" s="1" t="s">
        <v>2</v>
      </c>
      <c r="E305" s="14">
        <v>213</v>
      </c>
      <c r="F305" s="6">
        <v>2500</v>
      </c>
      <c r="G305">
        <v>2009.12</v>
      </c>
      <c r="H305" s="6">
        <v>2500</v>
      </c>
      <c r="I305">
        <f t="shared" si="54"/>
        <v>250</v>
      </c>
      <c r="J305" s="7">
        <f t="shared" si="55"/>
        <v>2750</v>
      </c>
      <c r="K305" s="23">
        <f t="shared" si="56"/>
        <v>1</v>
      </c>
    </row>
    <row r="306" spans="1:14" x14ac:dyDescent="0.15">
      <c r="A306" s="2">
        <v>305</v>
      </c>
      <c r="B306" t="s">
        <v>301</v>
      </c>
      <c r="C306" s="2" t="s">
        <v>359</v>
      </c>
      <c r="D306" s="1" t="s">
        <v>2</v>
      </c>
      <c r="E306" s="14">
        <v>225</v>
      </c>
      <c r="F306" s="6">
        <v>3000</v>
      </c>
      <c r="G306">
        <v>2009.11</v>
      </c>
      <c r="H306" s="6">
        <v>3000</v>
      </c>
      <c r="I306">
        <f t="shared" si="54"/>
        <v>300</v>
      </c>
      <c r="J306" s="7">
        <f t="shared" si="55"/>
        <v>3300</v>
      </c>
      <c r="K306" s="23">
        <f t="shared" si="56"/>
        <v>1</v>
      </c>
    </row>
    <row r="307" spans="1:14" x14ac:dyDescent="0.15">
      <c r="A307" s="2">
        <v>306</v>
      </c>
      <c r="B307" t="s">
        <v>302</v>
      </c>
      <c r="C307" s="2" t="s">
        <v>358</v>
      </c>
      <c r="D307" s="8" t="s">
        <v>21</v>
      </c>
      <c r="E307" s="14" t="s">
        <v>371</v>
      </c>
      <c r="F307" s="22">
        <v>1500</v>
      </c>
      <c r="G307" s="21">
        <v>2009.11</v>
      </c>
      <c r="H307" s="6">
        <v>1500</v>
      </c>
      <c r="I307">
        <f t="shared" si="54"/>
        <v>150</v>
      </c>
      <c r="J307" s="7">
        <f t="shared" si="55"/>
        <v>1650</v>
      </c>
      <c r="K307" s="23">
        <f t="shared" si="56"/>
        <v>1</v>
      </c>
    </row>
    <row r="308" spans="1:14" x14ac:dyDescent="0.15">
      <c r="A308" s="2">
        <v>307</v>
      </c>
      <c r="B308" t="s">
        <v>303</v>
      </c>
      <c r="C308" s="2" t="s">
        <v>362</v>
      </c>
      <c r="D308" s="1" t="s">
        <v>2</v>
      </c>
      <c r="E308" s="14">
        <v>295</v>
      </c>
      <c r="F308" s="6">
        <v>5400</v>
      </c>
      <c r="G308">
        <v>2010.03</v>
      </c>
      <c r="H308" s="6">
        <v>5400</v>
      </c>
      <c r="I308">
        <f t="shared" si="54"/>
        <v>540</v>
      </c>
      <c r="J308" s="7">
        <f t="shared" si="55"/>
        <v>5940</v>
      </c>
      <c r="K308" s="23">
        <f t="shared" si="56"/>
        <v>1</v>
      </c>
      <c r="L308" s="11" t="s">
        <v>440</v>
      </c>
    </row>
    <row r="309" spans="1:14" x14ac:dyDescent="0.15">
      <c r="A309" s="2">
        <v>308</v>
      </c>
      <c r="B309" t="s">
        <v>304</v>
      </c>
      <c r="C309" s="2" t="s">
        <v>359</v>
      </c>
      <c r="D309" s="4" t="s">
        <v>10</v>
      </c>
      <c r="E309" s="14" t="s">
        <v>371</v>
      </c>
      <c r="F309" s="6">
        <v>2200</v>
      </c>
      <c r="G309">
        <v>2010.03</v>
      </c>
      <c r="H309" s="6">
        <v>2200</v>
      </c>
      <c r="I309">
        <f t="shared" si="54"/>
        <v>220</v>
      </c>
      <c r="J309" s="7">
        <f t="shared" si="55"/>
        <v>2420</v>
      </c>
      <c r="K309" s="23">
        <f t="shared" si="56"/>
        <v>1</v>
      </c>
    </row>
    <row r="310" spans="1:14" x14ac:dyDescent="0.15">
      <c r="A310" s="2">
        <v>309</v>
      </c>
      <c r="B310" t="s">
        <v>305</v>
      </c>
      <c r="C310" s="2" t="s">
        <v>362</v>
      </c>
      <c r="D310" s="8" t="s">
        <v>21</v>
      </c>
      <c r="E310" s="14" t="s">
        <v>371</v>
      </c>
      <c r="F310" s="6">
        <v>3800</v>
      </c>
      <c r="G310">
        <v>2010.07</v>
      </c>
      <c r="H310" s="6">
        <v>3800</v>
      </c>
      <c r="I310">
        <f t="shared" si="54"/>
        <v>380</v>
      </c>
      <c r="J310" s="7">
        <f t="shared" si="55"/>
        <v>4180</v>
      </c>
      <c r="K310" s="23">
        <f t="shared" si="56"/>
        <v>1</v>
      </c>
    </row>
    <row r="311" spans="1:14" x14ac:dyDescent="0.15">
      <c r="A311" s="2">
        <v>310</v>
      </c>
      <c r="B311" t="s">
        <v>306</v>
      </c>
      <c r="C311" s="2" t="s">
        <v>362</v>
      </c>
      <c r="D311" s="2" t="s">
        <v>307</v>
      </c>
      <c r="E311" s="2">
        <v>197</v>
      </c>
      <c r="F311" s="6">
        <v>3300</v>
      </c>
      <c r="G311">
        <v>2010.11</v>
      </c>
      <c r="H311" s="6">
        <v>3300</v>
      </c>
      <c r="I311">
        <f t="shared" si="54"/>
        <v>330</v>
      </c>
      <c r="J311" s="7">
        <f t="shared" si="55"/>
        <v>3630</v>
      </c>
      <c r="K311" s="23">
        <f t="shared" si="56"/>
        <v>1</v>
      </c>
    </row>
    <row r="312" spans="1:14" x14ac:dyDescent="0.15">
      <c r="A312" s="2">
        <v>311</v>
      </c>
      <c r="B312" t="s">
        <v>308</v>
      </c>
      <c r="C312" s="2" t="s">
        <v>358</v>
      </c>
      <c r="D312" s="8" t="s">
        <v>21</v>
      </c>
      <c r="E312" s="14" t="s">
        <v>371</v>
      </c>
      <c r="F312" s="6">
        <v>1200</v>
      </c>
      <c r="G312">
        <v>2010.11</v>
      </c>
      <c r="H312" s="6">
        <v>1200</v>
      </c>
      <c r="I312">
        <f t="shared" si="54"/>
        <v>120</v>
      </c>
      <c r="J312" s="7">
        <f t="shared" ref="J312:J343" si="57">H312+I312</f>
        <v>1320</v>
      </c>
      <c r="K312" s="23">
        <f t="shared" ref="K312:K343" si="58">(H312/F312)</f>
        <v>1</v>
      </c>
    </row>
    <row r="313" spans="1:14" x14ac:dyDescent="0.15">
      <c r="A313" s="2">
        <v>312</v>
      </c>
      <c r="B313" t="s">
        <v>368</v>
      </c>
      <c r="C313" s="2" t="s">
        <v>364</v>
      </c>
      <c r="D313" s="9" t="s">
        <v>22</v>
      </c>
      <c r="E313" s="13">
        <v>110</v>
      </c>
      <c r="F313" s="6">
        <v>1800</v>
      </c>
      <c r="G313">
        <v>2010.12</v>
      </c>
      <c r="H313" s="6">
        <v>1800</v>
      </c>
      <c r="I313">
        <f t="shared" si="54"/>
        <v>180</v>
      </c>
      <c r="J313" s="7">
        <f t="shared" si="57"/>
        <v>1980</v>
      </c>
      <c r="K313" s="23">
        <f t="shared" si="58"/>
        <v>1</v>
      </c>
    </row>
    <row r="314" spans="1:14" x14ac:dyDescent="0.15">
      <c r="A314" s="2">
        <v>313</v>
      </c>
      <c r="B314" t="s">
        <v>367</v>
      </c>
      <c r="C314" s="2" t="s">
        <v>362</v>
      </c>
      <c r="D314" s="9" t="s">
        <v>22</v>
      </c>
      <c r="E314" s="13">
        <v>97</v>
      </c>
      <c r="F314" s="6">
        <v>1800</v>
      </c>
      <c r="G314">
        <v>2010.12</v>
      </c>
      <c r="H314" s="6">
        <v>1800</v>
      </c>
      <c r="I314">
        <f t="shared" si="54"/>
        <v>180</v>
      </c>
      <c r="J314" s="7">
        <f t="shared" si="57"/>
        <v>1980</v>
      </c>
      <c r="K314" s="23">
        <f t="shared" si="58"/>
        <v>1</v>
      </c>
      <c r="N314" t="s">
        <v>444</v>
      </c>
    </row>
    <row r="315" spans="1:14" x14ac:dyDescent="0.15">
      <c r="A315" s="2">
        <v>314</v>
      </c>
      <c r="B315" t="s">
        <v>310</v>
      </c>
      <c r="C315" s="2" t="s">
        <v>358</v>
      </c>
      <c r="D315" s="1" t="s">
        <v>2</v>
      </c>
      <c r="E315" s="14" t="s">
        <v>371</v>
      </c>
      <c r="F315" s="6">
        <v>1200</v>
      </c>
      <c r="G315">
        <v>2011.04</v>
      </c>
      <c r="H315" s="6">
        <v>1200</v>
      </c>
      <c r="I315">
        <f t="shared" si="54"/>
        <v>120</v>
      </c>
      <c r="J315" s="7">
        <f t="shared" si="57"/>
        <v>1320</v>
      </c>
      <c r="K315" s="23">
        <f t="shared" si="58"/>
        <v>1</v>
      </c>
    </row>
    <row r="316" spans="1:14" x14ac:dyDescent="0.15">
      <c r="A316" s="2">
        <v>315</v>
      </c>
      <c r="B316" s="15" t="s">
        <v>312</v>
      </c>
      <c r="C316" s="2" t="s">
        <v>363</v>
      </c>
      <c r="D316" s="1" t="s">
        <v>2</v>
      </c>
      <c r="E316" s="14" t="s">
        <v>371</v>
      </c>
      <c r="F316" s="6">
        <v>500</v>
      </c>
      <c r="G316">
        <v>2011.06</v>
      </c>
      <c r="H316" s="6">
        <v>500</v>
      </c>
      <c r="I316">
        <f t="shared" si="54"/>
        <v>50</v>
      </c>
      <c r="J316" s="7">
        <f t="shared" si="57"/>
        <v>550</v>
      </c>
      <c r="K316" s="23">
        <f t="shared" si="58"/>
        <v>1</v>
      </c>
    </row>
    <row r="317" spans="1:14" x14ac:dyDescent="0.15">
      <c r="A317" s="2">
        <v>316</v>
      </c>
      <c r="B317" t="s">
        <v>313</v>
      </c>
      <c r="C317" s="2" t="s">
        <v>452</v>
      </c>
      <c r="D317" s="4" t="s">
        <v>10</v>
      </c>
      <c r="E317" s="14" t="s">
        <v>371</v>
      </c>
      <c r="F317" s="6">
        <v>1100</v>
      </c>
      <c r="G317" s="18" t="s">
        <v>386</v>
      </c>
      <c r="H317" s="6">
        <v>1100</v>
      </c>
      <c r="I317">
        <f t="shared" si="54"/>
        <v>110</v>
      </c>
      <c r="J317" s="7">
        <f t="shared" si="57"/>
        <v>1210</v>
      </c>
      <c r="K317" s="23">
        <f t="shared" si="58"/>
        <v>1</v>
      </c>
    </row>
    <row r="318" spans="1:14" x14ac:dyDescent="0.15">
      <c r="A318" s="2">
        <v>317</v>
      </c>
      <c r="B318" t="s">
        <v>314</v>
      </c>
      <c r="C318" s="2" t="s">
        <v>359</v>
      </c>
      <c r="D318" s="1" t="s">
        <v>2</v>
      </c>
      <c r="E318" s="14">
        <v>104</v>
      </c>
      <c r="F318" s="6">
        <v>2000</v>
      </c>
      <c r="G318">
        <v>2011.05</v>
      </c>
      <c r="H318" s="6">
        <v>2000</v>
      </c>
      <c r="I318">
        <f t="shared" si="54"/>
        <v>200</v>
      </c>
      <c r="J318" s="7">
        <f t="shared" si="57"/>
        <v>2200</v>
      </c>
      <c r="K318" s="23">
        <f t="shared" si="58"/>
        <v>1</v>
      </c>
    </row>
    <row r="319" spans="1:14" x14ac:dyDescent="0.15">
      <c r="A319" s="2">
        <v>318</v>
      </c>
      <c r="B319" t="s">
        <v>315</v>
      </c>
      <c r="C319" s="2" t="s">
        <v>362</v>
      </c>
      <c r="D319" s="2" t="s">
        <v>307</v>
      </c>
      <c r="E319" s="2">
        <v>309</v>
      </c>
      <c r="F319" s="6">
        <v>3800</v>
      </c>
      <c r="G319">
        <v>2011.07</v>
      </c>
      <c r="H319" s="6">
        <v>3800</v>
      </c>
      <c r="I319">
        <f t="shared" si="54"/>
        <v>380</v>
      </c>
      <c r="J319" s="7">
        <f t="shared" si="57"/>
        <v>4180</v>
      </c>
      <c r="K319" s="23">
        <f t="shared" si="58"/>
        <v>1</v>
      </c>
    </row>
    <row r="320" spans="1:14" x14ac:dyDescent="0.15">
      <c r="A320" s="2">
        <v>319</v>
      </c>
      <c r="B320" t="s">
        <v>316</v>
      </c>
      <c r="C320" s="2" t="s">
        <v>362</v>
      </c>
      <c r="D320" s="9" t="s">
        <v>22</v>
      </c>
      <c r="E320" s="13">
        <v>254</v>
      </c>
      <c r="F320" s="6">
        <v>4200</v>
      </c>
      <c r="G320">
        <v>2011.03</v>
      </c>
      <c r="H320" s="6">
        <v>4200</v>
      </c>
      <c r="I320">
        <f t="shared" si="54"/>
        <v>420</v>
      </c>
      <c r="J320" s="7">
        <f t="shared" si="57"/>
        <v>4620</v>
      </c>
      <c r="K320" s="23">
        <f t="shared" si="58"/>
        <v>1</v>
      </c>
    </row>
    <row r="321" spans="1:11" x14ac:dyDescent="0.15">
      <c r="A321" s="2">
        <v>320</v>
      </c>
      <c r="B321" t="s">
        <v>317</v>
      </c>
      <c r="C321" s="2" t="s">
        <v>358</v>
      </c>
      <c r="D321" s="1" t="s">
        <v>2</v>
      </c>
      <c r="E321" s="14" t="s">
        <v>371</v>
      </c>
      <c r="F321" s="6">
        <v>1200</v>
      </c>
      <c r="G321">
        <v>2011.07</v>
      </c>
      <c r="H321" s="6">
        <v>1200</v>
      </c>
      <c r="I321">
        <f t="shared" si="54"/>
        <v>120</v>
      </c>
      <c r="J321" s="7">
        <f t="shared" si="57"/>
        <v>1320</v>
      </c>
      <c r="K321" s="23">
        <f t="shared" si="58"/>
        <v>1</v>
      </c>
    </row>
    <row r="322" spans="1:11" x14ac:dyDescent="0.15">
      <c r="A322" s="2">
        <v>321</v>
      </c>
      <c r="B322" t="s">
        <v>318</v>
      </c>
      <c r="C322" s="2" t="s">
        <v>359</v>
      </c>
      <c r="D322" s="1" t="s">
        <v>2</v>
      </c>
      <c r="E322" s="14" t="s">
        <v>371</v>
      </c>
      <c r="F322" s="6">
        <v>1500</v>
      </c>
      <c r="G322">
        <v>2012.09</v>
      </c>
      <c r="H322" s="6">
        <v>1500</v>
      </c>
      <c r="I322">
        <f t="shared" si="54"/>
        <v>150</v>
      </c>
      <c r="J322" s="7">
        <f t="shared" si="57"/>
        <v>1650</v>
      </c>
      <c r="K322" s="23">
        <f t="shared" si="58"/>
        <v>1</v>
      </c>
    </row>
    <row r="323" spans="1:11" x14ac:dyDescent="0.15">
      <c r="A323" s="2">
        <v>322</v>
      </c>
      <c r="B323" t="s">
        <v>319</v>
      </c>
      <c r="C323" s="2" t="s">
        <v>362</v>
      </c>
      <c r="D323" s="2" t="s">
        <v>135</v>
      </c>
      <c r="E323" s="14" t="s">
        <v>371</v>
      </c>
      <c r="F323" s="6">
        <v>3300</v>
      </c>
      <c r="G323">
        <v>2011.07</v>
      </c>
      <c r="H323" s="6">
        <v>3300</v>
      </c>
      <c r="I323">
        <f t="shared" si="54"/>
        <v>330</v>
      </c>
      <c r="J323" s="7">
        <f t="shared" si="57"/>
        <v>3630</v>
      </c>
      <c r="K323" s="23">
        <f t="shared" si="58"/>
        <v>1</v>
      </c>
    </row>
    <row r="324" spans="1:11" x14ac:dyDescent="0.15">
      <c r="A324" s="2">
        <v>323</v>
      </c>
      <c r="B324" t="s">
        <v>320</v>
      </c>
      <c r="C324" s="2" t="s">
        <v>362</v>
      </c>
      <c r="D324" s="2" t="s">
        <v>135</v>
      </c>
      <c r="E324" s="14" t="s">
        <v>371</v>
      </c>
      <c r="F324" s="6">
        <v>3600</v>
      </c>
      <c r="G324">
        <v>2011.12</v>
      </c>
      <c r="H324" s="6">
        <v>3600</v>
      </c>
      <c r="I324">
        <f t="shared" si="54"/>
        <v>360</v>
      </c>
      <c r="J324" s="7">
        <f t="shared" si="57"/>
        <v>3960</v>
      </c>
      <c r="K324" s="23">
        <f t="shared" si="58"/>
        <v>1</v>
      </c>
    </row>
    <row r="325" spans="1:11" x14ac:dyDescent="0.15">
      <c r="A325" s="2">
        <v>324</v>
      </c>
      <c r="B325" t="s">
        <v>321</v>
      </c>
      <c r="C325" s="2" t="s">
        <v>362</v>
      </c>
      <c r="D325" s="11" t="s">
        <v>322</v>
      </c>
      <c r="E325" s="14">
        <v>257</v>
      </c>
      <c r="F325" s="6">
        <v>4600</v>
      </c>
      <c r="G325">
        <v>2012.02</v>
      </c>
      <c r="H325" s="6">
        <v>4600</v>
      </c>
      <c r="I325">
        <f t="shared" si="54"/>
        <v>460</v>
      </c>
      <c r="J325" s="7">
        <f t="shared" si="57"/>
        <v>5060</v>
      </c>
      <c r="K325" s="23">
        <f t="shared" si="58"/>
        <v>1</v>
      </c>
    </row>
    <row r="326" spans="1:11" x14ac:dyDescent="0.15">
      <c r="A326" s="2">
        <v>325</v>
      </c>
      <c r="B326" t="s">
        <v>323</v>
      </c>
      <c r="C326" s="2" t="s">
        <v>362</v>
      </c>
      <c r="D326" s="1" t="s">
        <v>2</v>
      </c>
      <c r="E326" s="14" t="s">
        <v>371</v>
      </c>
      <c r="F326" s="6">
        <v>4800</v>
      </c>
      <c r="G326">
        <v>2012.07</v>
      </c>
      <c r="H326" s="6">
        <v>4800</v>
      </c>
      <c r="I326">
        <f t="shared" si="54"/>
        <v>480</v>
      </c>
      <c r="J326" s="7">
        <f t="shared" si="57"/>
        <v>5280</v>
      </c>
      <c r="K326" s="23">
        <f t="shared" si="58"/>
        <v>1</v>
      </c>
    </row>
    <row r="327" spans="1:11" x14ac:dyDescent="0.15">
      <c r="A327" s="2">
        <v>326</v>
      </c>
      <c r="B327" t="s">
        <v>324</v>
      </c>
      <c r="C327" s="2" t="s">
        <v>362</v>
      </c>
      <c r="D327" s="13" t="s">
        <v>75</v>
      </c>
      <c r="E327" s="13">
        <v>124</v>
      </c>
      <c r="F327" s="6">
        <v>5000</v>
      </c>
      <c r="G327">
        <v>2012.12</v>
      </c>
      <c r="H327" s="6">
        <v>5000</v>
      </c>
      <c r="I327">
        <f t="shared" si="54"/>
        <v>500</v>
      </c>
      <c r="J327" s="7">
        <f t="shared" si="57"/>
        <v>5500</v>
      </c>
      <c r="K327" s="23">
        <f t="shared" si="58"/>
        <v>1</v>
      </c>
    </row>
    <row r="328" spans="1:11" x14ac:dyDescent="0.15">
      <c r="A328" s="2">
        <v>327</v>
      </c>
      <c r="B328" t="s">
        <v>325</v>
      </c>
      <c r="C328" s="2" t="s">
        <v>362</v>
      </c>
      <c r="D328" s="8" t="s">
        <v>21</v>
      </c>
      <c r="E328" s="14">
        <v>309</v>
      </c>
      <c r="F328" s="6">
        <v>3800</v>
      </c>
      <c r="G328">
        <v>2013.01</v>
      </c>
      <c r="H328" s="6">
        <v>3800</v>
      </c>
      <c r="I328">
        <f t="shared" si="54"/>
        <v>380</v>
      </c>
      <c r="J328" s="7">
        <f t="shared" si="57"/>
        <v>4180</v>
      </c>
      <c r="K328" s="23">
        <f t="shared" si="58"/>
        <v>1</v>
      </c>
    </row>
    <row r="329" spans="1:11" x14ac:dyDescent="0.15">
      <c r="A329" s="2">
        <v>328</v>
      </c>
      <c r="B329" t="s">
        <v>326</v>
      </c>
      <c r="C329" s="2" t="s">
        <v>362</v>
      </c>
      <c r="D329" s="2" t="s">
        <v>135</v>
      </c>
      <c r="E329" s="2">
        <v>257</v>
      </c>
      <c r="F329" s="6">
        <v>4300</v>
      </c>
      <c r="G329">
        <v>2013.03</v>
      </c>
      <c r="H329" s="6">
        <v>4300</v>
      </c>
      <c r="I329">
        <f t="shared" si="54"/>
        <v>430</v>
      </c>
      <c r="J329" s="7">
        <f t="shared" si="57"/>
        <v>4730</v>
      </c>
      <c r="K329" s="23">
        <f t="shared" si="58"/>
        <v>1</v>
      </c>
    </row>
    <row r="330" spans="1:11" x14ac:dyDescent="0.15">
      <c r="A330" s="2">
        <v>329</v>
      </c>
      <c r="B330" t="s">
        <v>327</v>
      </c>
      <c r="C330" s="2" t="s">
        <v>362</v>
      </c>
      <c r="D330" s="11" t="s">
        <v>123</v>
      </c>
      <c r="E330" s="14" t="s">
        <v>371</v>
      </c>
      <c r="F330" s="6">
        <v>4600</v>
      </c>
      <c r="G330">
        <v>2013.07</v>
      </c>
      <c r="H330" s="6">
        <v>4600</v>
      </c>
      <c r="I330">
        <f t="shared" si="54"/>
        <v>460</v>
      </c>
      <c r="J330" s="7">
        <f t="shared" si="57"/>
        <v>5060</v>
      </c>
      <c r="K330" s="23">
        <f t="shared" si="58"/>
        <v>1</v>
      </c>
    </row>
    <row r="331" spans="1:11" x14ac:dyDescent="0.15">
      <c r="A331" s="2">
        <v>330</v>
      </c>
      <c r="B331" t="s">
        <v>328</v>
      </c>
      <c r="C331" s="2" t="s">
        <v>359</v>
      </c>
      <c r="D331" s="13" t="s">
        <v>75</v>
      </c>
      <c r="E331" s="14" t="s">
        <v>371</v>
      </c>
      <c r="F331" s="6">
        <v>2600</v>
      </c>
      <c r="G331">
        <v>2013.09</v>
      </c>
      <c r="H331" s="6">
        <v>2600</v>
      </c>
      <c r="I331">
        <f t="shared" si="54"/>
        <v>260</v>
      </c>
      <c r="J331" s="7">
        <f t="shared" si="57"/>
        <v>2860</v>
      </c>
      <c r="K331" s="23">
        <f t="shared" si="58"/>
        <v>1</v>
      </c>
    </row>
    <row r="332" spans="1:11" x14ac:dyDescent="0.15">
      <c r="A332" s="2">
        <v>331</v>
      </c>
      <c r="B332" t="s">
        <v>366</v>
      </c>
      <c r="C332" s="2" t="s">
        <v>362</v>
      </c>
      <c r="D332" s="11" t="s">
        <v>82</v>
      </c>
      <c r="E332" s="19" t="s">
        <v>372</v>
      </c>
      <c r="F332" s="6">
        <v>2400</v>
      </c>
      <c r="G332">
        <v>2013.06</v>
      </c>
      <c r="H332" s="6">
        <v>2400</v>
      </c>
      <c r="I332">
        <f t="shared" si="54"/>
        <v>240</v>
      </c>
      <c r="J332" s="7">
        <f t="shared" si="57"/>
        <v>2640</v>
      </c>
      <c r="K332" s="23">
        <f t="shared" si="58"/>
        <v>1</v>
      </c>
    </row>
    <row r="333" spans="1:11" x14ac:dyDescent="0.15">
      <c r="A333" s="2">
        <v>332</v>
      </c>
      <c r="B333" t="s">
        <v>462</v>
      </c>
      <c r="C333" s="2" t="s">
        <v>359</v>
      </c>
      <c r="D333" s="13" t="s">
        <v>75</v>
      </c>
      <c r="E333" s="13">
        <v>123</v>
      </c>
      <c r="F333" s="6">
        <v>1800</v>
      </c>
      <c r="G333" s="18" t="s">
        <v>384</v>
      </c>
      <c r="H333" s="6">
        <v>1800</v>
      </c>
      <c r="I333">
        <f t="shared" si="54"/>
        <v>180</v>
      </c>
      <c r="J333" s="7">
        <f t="shared" si="57"/>
        <v>1980</v>
      </c>
      <c r="K333" s="23">
        <f t="shared" si="58"/>
        <v>1</v>
      </c>
    </row>
    <row r="334" spans="1:11" x14ac:dyDescent="0.15">
      <c r="A334" s="2">
        <v>333</v>
      </c>
      <c r="B334" t="s">
        <v>329</v>
      </c>
      <c r="C334" s="2" t="s">
        <v>451</v>
      </c>
      <c r="D334" s="4" t="s">
        <v>10</v>
      </c>
      <c r="E334" s="14" t="s">
        <v>371</v>
      </c>
      <c r="F334" s="6">
        <v>1000</v>
      </c>
      <c r="G334">
        <v>2013.11</v>
      </c>
      <c r="H334" s="6">
        <v>1000</v>
      </c>
      <c r="I334">
        <f t="shared" si="54"/>
        <v>100</v>
      </c>
      <c r="J334" s="7">
        <f t="shared" si="57"/>
        <v>1100</v>
      </c>
      <c r="K334" s="23">
        <f t="shared" si="58"/>
        <v>1</v>
      </c>
    </row>
    <row r="335" spans="1:11" x14ac:dyDescent="0.15">
      <c r="A335" s="2">
        <v>334</v>
      </c>
      <c r="B335" t="s">
        <v>370</v>
      </c>
      <c r="C335" s="2" t="s">
        <v>359</v>
      </c>
      <c r="D335" s="14" t="s">
        <v>75</v>
      </c>
      <c r="E335" s="14">
        <v>123</v>
      </c>
      <c r="F335" s="6">
        <v>1800</v>
      </c>
      <c r="G335" s="18" t="s">
        <v>384</v>
      </c>
      <c r="H335" s="6">
        <v>1800</v>
      </c>
      <c r="I335">
        <f t="shared" si="54"/>
        <v>180</v>
      </c>
      <c r="J335" s="7">
        <f t="shared" si="57"/>
        <v>1980</v>
      </c>
      <c r="K335" s="23">
        <f t="shared" si="58"/>
        <v>1</v>
      </c>
    </row>
    <row r="336" spans="1:11" x14ac:dyDescent="0.15">
      <c r="A336" s="2">
        <v>335</v>
      </c>
      <c r="B336" t="s">
        <v>330</v>
      </c>
      <c r="C336" s="2" t="s">
        <v>364</v>
      </c>
      <c r="D336" s="1" t="s">
        <v>2</v>
      </c>
      <c r="E336" s="14" t="s">
        <v>371</v>
      </c>
      <c r="F336" s="6">
        <v>4800</v>
      </c>
      <c r="G336">
        <v>2014.03</v>
      </c>
      <c r="H336" s="6">
        <v>4800</v>
      </c>
      <c r="I336">
        <f t="shared" si="54"/>
        <v>480</v>
      </c>
      <c r="J336" s="7">
        <f t="shared" si="57"/>
        <v>5280</v>
      </c>
      <c r="K336" s="23">
        <f t="shared" si="58"/>
        <v>1</v>
      </c>
    </row>
    <row r="337" spans="1:15" x14ac:dyDescent="0.15">
      <c r="A337" s="2">
        <v>336</v>
      </c>
      <c r="B337" t="s">
        <v>331</v>
      </c>
      <c r="C337" s="2" t="s">
        <v>359</v>
      </c>
      <c r="D337" s="9" t="s">
        <v>22</v>
      </c>
      <c r="E337" s="13">
        <v>43</v>
      </c>
      <c r="F337" s="6">
        <v>2000</v>
      </c>
      <c r="G337">
        <v>2014.02</v>
      </c>
      <c r="H337" s="6">
        <v>2000</v>
      </c>
      <c r="I337">
        <f t="shared" si="54"/>
        <v>200</v>
      </c>
      <c r="J337" s="7">
        <f t="shared" si="57"/>
        <v>2200</v>
      </c>
      <c r="K337" s="23">
        <f t="shared" si="58"/>
        <v>1</v>
      </c>
      <c r="N337" s="12" t="s">
        <v>387</v>
      </c>
      <c r="O337" s="12"/>
    </row>
    <row r="338" spans="1:15" x14ac:dyDescent="0.15">
      <c r="A338" s="2">
        <v>337</v>
      </c>
      <c r="B338" t="s">
        <v>332</v>
      </c>
      <c r="C338" s="2" t="s">
        <v>359</v>
      </c>
      <c r="D338" s="4" t="s">
        <v>10</v>
      </c>
      <c r="E338" s="14" t="s">
        <v>371</v>
      </c>
      <c r="F338" s="6">
        <v>1600</v>
      </c>
      <c r="G338">
        <v>2014.06</v>
      </c>
      <c r="H338" s="6">
        <v>1600</v>
      </c>
      <c r="I338">
        <f t="shared" si="54"/>
        <v>160</v>
      </c>
      <c r="J338" s="7">
        <f t="shared" si="57"/>
        <v>1760</v>
      </c>
      <c r="K338" s="23">
        <f t="shared" si="58"/>
        <v>1</v>
      </c>
    </row>
    <row r="339" spans="1:15" x14ac:dyDescent="0.15">
      <c r="A339" s="2">
        <v>338</v>
      </c>
      <c r="B339" t="s">
        <v>333</v>
      </c>
      <c r="C339" s="2" t="s">
        <v>359</v>
      </c>
      <c r="D339" s="11" t="s">
        <v>82</v>
      </c>
      <c r="E339" s="14" t="s">
        <v>371</v>
      </c>
      <c r="F339" s="6">
        <v>2400</v>
      </c>
      <c r="G339">
        <v>2014.09</v>
      </c>
      <c r="H339" s="6">
        <v>2400</v>
      </c>
      <c r="I339">
        <f t="shared" si="54"/>
        <v>240</v>
      </c>
      <c r="J339" s="7">
        <f t="shared" si="57"/>
        <v>2640</v>
      </c>
      <c r="K339" s="23">
        <f t="shared" si="58"/>
        <v>1</v>
      </c>
    </row>
    <row r="340" spans="1:15" x14ac:dyDescent="0.15">
      <c r="A340" s="2">
        <v>339</v>
      </c>
      <c r="B340" t="s">
        <v>334</v>
      </c>
      <c r="C340" s="2" t="s">
        <v>358</v>
      </c>
      <c r="D340" s="4" t="s">
        <v>10</v>
      </c>
      <c r="E340" s="14" t="s">
        <v>371</v>
      </c>
      <c r="F340" s="6">
        <v>1200</v>
      </c>
      <c r="G340">
        <v>2014.07</v>
      </c>
      <c r="H340" s="6">
        <v>1200</v>
      </c>
      <c r="I340">
        <f t="shared" si="54"/>
        <v>120</v>
      </c>
      <c r="J340" s="7">
        <f t="shared" si="57"/>
        <v>1320</v>
      </c>
      <c r="K340" s="23">
        <f t="shared" si="58"/>
        <v>1</v>
      </c>
    </row>
    <row r="341" spans="1:15" x14ac:dyDescent="0.15">
      <c r="A341" s="2">
        <v>340</v>
      </c>
      <c r="B341" t="s">
        <v>335</v>
      </c>
      <c r="C341" s="2" t="s">
        <v>362</v>
      </c>
      <c r="D341" s="1" t="s">
        <v>2</v>
      </c>
      <c r="E341" s="14" t="s">
        <v>371</v>
      </c>
      <c r="F341" s="6">
        <v>3800</v>
      </c>
      <c r="G341">
        <v>2014.11</v>
      </c>
      <c r="H341" s="6">
        <v>3800</v>
      </c>
      <c r="I341">
        <f t="shared" si="54"/>
        <v>380</v>
      </c>
      <c r="J341" s="7">
        <f t="shared" si="57"/>
        <v>4180</v>
      </c>
      <c r="K341" s="23">
        <f t="shared" si="58"/>
        <v>1</v>
      </c>
    </row>
    <row r="342" spans="1:15" x14ac:dyDescent="0.15">
      <c r="A342" s="2">
        <v>341</v>
      </c>
      <c r="B342" t="s">
        <v>336</v>
      </c>
      <c r="C342" s="2" t="s">
        <v>358</v>
      </c>
      <c r="D342" s="11" t="s">
        <v>82</v>
      </c>
      <c r="E342" s="14" t="s">
        <v>371</v>
      </c>
      <c r="F342" s="6">
        <v>1400</v>
      </c>
      <c r="G342">
        <v>2014.11</v>
      </c>
      <c r="H342" s="6">
        <v>1400</v>
      </c>
      <c r="I342">
        <f t="shared" si="54"/>
        <v>140</v>
      </c>
      <c r="J342" s="7">
        <f t="shared" si="57"/>
        <v>1540</v>
      </c>
      <c r="K342" s="23">
        <f t="shared" si="58"/>
        <v>1</v>
      </c>
    </row>
    <row r="343" spans="1:15" x14ac:dyDescent="0.15">
      <c r="A343" s="2">
        <v>342</v>
      </c>
      <c r="B343" t="s">
        <v>337</v>
      </c>
      <c r="C343" s="2" t="s">
        <v>359</v>
      </c>
      <c r="D343" s="13" t="s">
        <v>75</v>
      </c>
      <c r="E343" s="13">
        <v>330</v>
      </c>
      <c r="F343" s="6">
        <v>3000</v>
      </c>
      <c r="G343">
        <v>2014.12</v>
      </c>
      <c r="H343" s="6">
        <v>3000</v>
      </c>
      <c r="I343">
        <f t="shared" si="54"/>
        <v>300</v>
      </c>
      <c r="J343" s="7">
        <f t="shared" si="57"/>
        <v>3300</v>
      </c>
      <c r="K343" s="23">
        <f t="shared" si="58"/>
        <v>1</v>
      </c>
    </row>
    <row r="344" spans="1:15" x14ac:dyDescent="0.15">
      <c r="A344" s="2">
        <v>343</v>
      </c>
      <c r="B344" t="s">
        <v>365</v>
      </c>
      <c r="C344" s="2" t="s">
        <v>358</v>
      </c>
      <c r="D344" s="1" t="s">
        <v>2</v>
      </c>
      <c r="E344" s="14">
        <v>283</v>
      </c>
      <c r="F344" s="6">
        <v>1200</v>
      </c>
      <c r="G344">
        <v>2015.09</v>
      </c>
      <c r="H344" s="6">
        <v>1200</v>
      </c>
      <c r="I344">
        <f t="shared" ref="I344:I370" si="59">H344*0.1</f>
        <v>120</v>
      </c>
      <c r="J344" s="7">
        <f t="shared" ref="J344:J355" si="60">H344+I344</f>
        <v>1320</v>
      </c>
      <c r="K344" s="23">
        <f t="shared" ref="K344:K357" si="61">(H344/F344)</f>
        <v>1</v>
      </c>
    </row>
    <row r="345" spans="1:15" x14ac:dyDescent="0.15">
      <c r="A345" s="2">
        <v>344</v>
      </c>
      <c r="B345" t="s">
        <v>338</v>
      </c>
      <c r="C345" s="2" t="s">
        <v>362</v>
      </c>
      <c r="D345" s="17" t="s">
        <v>280</v>
      </c>
      <c r="E345" s="14" t="s">
        <v>371</v>
      </c>
      <c r="F345" s="6">
        <v>3800</v>
      </c>
      <c r="G345">
        <v>2015.02</v>
      </c>
      <c r="H345" s="6">
        <v>3800</v>
      </c>
      <c r="I345">
        <f t="shared" si="59"/>
        <v>380</v>
      </c>
      <c r="J345" s="7">
        <f t="shared" si="60"/>
        <v>4180</v>
      </c>
      <c r="K345" s="23">
        <f t="shared" si="61"/>
        <v>1</v>
      </c>
    </row>
    <row r="346" spans="1:15" x14ac:dyDescent="0.15">
      <c r="A346" s="2">
        <v>345</v>
      </c>
      <c r="B346" t="s">
        <v>339</v>
      </c>
      <c r="C346" s="2" t="s">
        <v>362</v>
      </c>
      <c r="D346" s="1" t="s">
        <v>2</v>
      </c>
      <c r="E346" s="14" t="s">
        <v>371</v>
      </c>
      <c r="F346" s="6">
        <v>4200</v>
      </c>
      <c r="G346">
        <v>2015.07</v>
      </c>
      <c r="H346" s="6">
        <v>4200</v>
      </c>
      <c r="I346">
        <f t="shared" si="59"/>
        <v>420</v>
      </c>
      <c r="J346" s="7">
        <f t="shared" si="60"/>
        <v>4620</v>
      </c>
      <c r="K346" s="23">
        <f t="shared" si="61"/>
        <v>1</v>
      </c>
    </row>
    <row r="347" spans="1:15" x14ac:dyDescent="0.15">
      <c r="A347" s="2">
        <v>346</v>
      </c>
      <c r="B347" t="s">
        <v>340</v>
      </c>
      <c r="C347" s="2" t="s">
        <v>362</v>
      </c>
      <c r="D347" s="9" t="s">
        <v>22</v>
      </c>
      <c r="E347" s="14" t="s">
        <v>371</v>
      </c>
      <c r="F347" s="6">
        <v>3600</v>
      </c>
      <c r="G347">
        <v>2015.11</v>
      </c>
      <c r="H347" s="6">
        <v>3600</v>
      </c>
      <c r="I347">
        <f t="shared" si="59"/>
        <v>360</v>
      </c>
      <c r="J347" s="7">
        <f t="shared" si="60"/>
        <v>3960</v>
      </c>
      <c r="K347" s="23">
        <f t="shared" si="61"/>
        <v>1</v>
      </c>
    </row>
    <row r="348" spans="1:15" x14ac:dyDescent="0.15">
      <c r="A348" s="2">
        <v>347</v>
      </c>
      <c r="B348" t="s">
        <v>341</v>
      </c>
      <c r="C348" s="2" t="s">
        <v>357</v>
      </c>
      <c r="D348" s="9" t="s">
        <v>22</v>
      </c>
      <c r="E348" s="14" t="s">
        <v>371</v>
      </c>
      <c r="F348" s="6">
        <v>1400</v>
      </c>
      <c r="G348">
        <v>2015.12</v>
      </c>
      <c r="H348" s="6">
        <v>1400</v>
      </c>
      <c r="I348">
        <f t="shared" si="59"/>
        <v>140</v>
      </c>
      <c r="J348" s="7">
        <f t="shared" si="60"/>
        <v>1540</v>
      </c>
      <c r="K348" s="23">
        <f t="shared" si="61"/>
        <v>1</v>
      </c>
    </row>
    <row r="349" spans="1:15" x14ac:dyDescent="0.15">
      <c r="A349" s="2">
        <v>348</v>
      </c>
      <c r="B349" t="s">
        <v>342</v>
      </c>
      <c r="C349" s="2" t="s">
        <v>364</v>
      </c>
      <c r="D349" s="8" t="s">
        <v>21</v>
      </c>
      <c r="E349" s="14" t="s">
        <v>371</v>
      </c>
      <c r="F349" s="6">
        <v>3800</v>
      </c>
      <c r="G349">
        <v>2016.03</v>
      </c>
      <c r="H349" s="6">
        <v>3800</v>
      </c>
      <c r="I349">
        <f t="shared" si="59"/>
        <v>380</v>
      </c>
      <c r="J349" s="7">
        <f t="shared" si="60"/>
        <v>4180</v>
      </c>
      <c r="K349" s="23">
        <f t="shared" si="61"/>
        <v>1</v>
      </c>
    </row>
    <row r="350" spans="1:15" x14ac:dyDescent="0.15">
      <c r="A350" s="2">
        <v>349</v>
      </c>
      <c r="B350" t="s">
        <v>343</v>
      </c>
      <c r="C350" s="2" t="s">
        <v>362</v>
      </c>
      <c r="D350" s="2" t="s">
        <v>277</v>
      </c>
      <c r="E350" s="14" t="s">
        <v>371</v>
      </c>
      <c r="F350" s="6">
        <v>4000</v>
      </c>
      <c r="G350">
        <v>2016.05</v>
      </c>
      <c r="H350" s="6">
        <v>4000</v>
      </c>
      <c r="I350">
        <f t="shared" si="59"/>
        <v>400</v>
      </c>
      <c r="J350" s="7">
        <f t="shared" si="60"/>
        <v>4400</v>
      </c>
      <c r="K350" s="23">
        <f t="shared" si="61"/>
        <v>1</v>
      </c>
    </row>
    <row r="351" spans="1:15" x14ac:dyDescent="0.15">
      <c r="A351" s="2">
        <v>350</v>
      </c>
      <c r="B351" t="s">
        <v>344</v>
      </c>
      <c r="C351" s="2" t="s">
        <v>362</v>
      </c>
      <c r="D351" s="9" t="s">
        <v>22</v>
      </c>
      <c r="E351" s="14" t="s">
        <v>371</v>
      </c>
      <c r="F351" s="6">
        <v>3800</v>
      </c>
      <c r="G351">
        <v>2016.08</v>
      </c>
      <c r="H351" s="6">
        <v>3800</v>
      </c>
      <c r="I351">
        <f t="shared" si="59"/>
        <v>380</v>
      </c>
      <c r="J351" s="7">
        <f t="shared" si="60"/>
        <v>4180</v>
      </c>
      <c r="K351" s="23">
        <f t="shared" si="61"/>
        <v>1</v>
      </c>
      <c r="N351" t="s">
        <v>455</v>
      </c>
    </row>
    <row r="352" spans="1:15" x14ac:dyDescent="0.15">
      <c r="A352" s="2">
        <v>351</v>
      </c>
      <c r="B352" t="s">
        <v>345</v>
      </c>
      <c r="C352" s="2" t="s">
        <v>364</v>
      </c>
      <c r="D352" s="9" t="s">
        <v>22</v>
      </c>
      <c r="E352" s="14" t="s">
        <v>371</v>
      </c>
      <c r="F352" s="6">
        <v>6400</v>
      </c>
      <c r="G352">
        <v>2016.12</v>
      </c>
      <c r="H352" s="6">
        <v>6400</v>
      </c>
      <c r="I352">
        <f t="shared" si="59"/>
        <v>640</v>
      </c>
      <c r="J352" s="7">
        <f t="shared" si="60"/>
        <v>7040</v>
      </c>
      <c r="K352" s="23">
        <f t="shared" si="61"/>
        <v>1</v>
      </c>
    </row>
    <row r="353" spans="1:16" x14ac:dyDescent="0.15">
      <c r="A353" s="2">
        <v>352</v>
      </c>
      <c r="B353" t="s">
        <v>346</v>
      </c>
      <c r="C353" s="2" t="s">
        <v>362</v>
      </c>
      <c r="D353" s="4" t="s">
        <v>10</v>
      </c>
      <c r="E353" s="14" t="s">
        <v>371</v>
      </c>
      <c r="F353" s="6">
        <v>3800</v>
      </c>
      <c r="G353">
        <v>2017.04</v>
      </c>
      <c r="H353" s="6">
        <v>3800</v>
      </c>
      <c r="I353">
        <f t="shared" si="59"/>
        <v>380</v>
      </c>
      <c r="J353" s="7">
        <f t="shared" si="60"/>
        <v>4180</v>
      </c>
      <c r="K353" s="23">
        <f t="shared" si="61"/>
        <v>1</v>
      </c>
      <c r="N353" t="s">
        <v>445</v>
      </c>
    </row>
    <row r="354" spans="1:16" x14ac:dyDescent="0.15">
      <c r="A354" s="2">
        <v>353</v>
      </c>
      <c r="B354" t="s">
        <v>354</v>
      </c>
      <c r="C354" s="2" t="s">
        <v>362</v>
      </c>
      <c r="D354" s="1" t="s">
        <v>2</v>
      </c>
      <c r="E354" s="14" t="s">
        <v>371</v>
      </c>
      <c r="F354" s="6">
        <v>4000</v>
      </c>
      <c r="G354">
        <v>2017.09</v>
      </c>
      <c r="H354" s="6">
        <v>4000</v>
      </c>
      <c r="I354">
        <f t="shared" si="59"/>
        <v>400</v>
      </c>
      <c r="J354" s="7">
        <f t="shared" si="60"/>
        <v>4400</v>
      </c>
      <c r="K354" s="23">
        <f t="shared" si="61"/>
        <v>1</v>
      </c>
    </row>
    <row r="355" spans="1:16" x14ac:dyDescent="0.15">
      <c r="A355" s="2">
        <v>354</v>
      </c>
      <c r="B355" t="s">
        <v>457</v>
      </c>
      <c r="C355" s="2" t="s">
        <v>357</v>
      </c>
      <c r="D355" s="1" t="s">
        <v>2</v>
      </c>
      <c r="E355" s="14" t="s">
        <v>371</v>
      </c>
      <c r="F355" s="6">
        <v>1400</v>
      </c>
      <c r="G355">
        <v>2017.09</v>
      </c>
      <c r="H355" s="6">
        <v>1400</v>
      </c>
      <c r="I355">
        <f t="shared" si="59"/>
        <v>140</v>
      </c>
      <c r="J355" s="7">
        <f t="shared" si="60"/>
        <v>1540</v>
      </c>
      <c r="K355" s="23">
        <f t="shared" si="61"/>
        <v>1</v>
      </c>
    </row>
    <row r="356" spans="1:16" x14ac:dyDescent="0.15">
      <c r="A356" s="2">
        <v>355</v>
      </c>
      <c r="B356" t="s">
        <v>350</v>
      </c>
      <c r="C356" s="2" t="s">
        <v>362</v>
      </c>
      <c r="D356" s="8" t="s">
        <v>21</v>
      </c>
      <c r="E356" s="14">
        <v>300</v>
      </c>
      <c r="F356" s="6">
        <v>3900</v>
      </c>
      <c r="G356">
        <v>2017.04</v>
      </c>
      <c r="H356" s="6">
        <v>3900</v>
      </c>
      <c r="I356">
        <f t="shared" si="59"/>
        <v>390</v>
      </c>
      <c r="J356" s="7">
        <f t="shared" ref="J356:J361" si="62">H356+I356</f>
        <v>4290</v>
      </c>
      <c r="K356" s="23">
        <f t="shared" si="61"/>
        <v>1</v>
      </c>
    </row>
    <row r="357" spans="1:16" x14ac:dyDescent="0.15">
      <c r="A357" s="2">
        <v>356</v>
      </c>
      <c r="B357" t="s">
        <v>460</v>
      </c>
      <c r="C357" s="2" t="s">
        <v>364</v>
      </c>
      <c r="D357" s="4" t="s">
        <v>10</v>
      </c>
      <c r="E357" s="14">
        <v>352</v>
      </c>
      <c r="F357" s="6">
        <v>4200</v>
      </c>
      <c r="G357">
        <v>2017.12</v>
      </c>
      <c r="H357" s="6">
        <v>4200</v>
      </c>
      <c r="I357">
        <f t="shared" si="59"/>
        <v>420</v>
      </c>
      <c r="J357" s="7">
        <f t="shared" si="62"/>
        <v>4620</v>
      </c>
      <c r="K357" s="23">
        <f t="shared" si="61"/>
        <v>1</v>
      </c>
    </row>
    <row r="358" spans="1:16" x14ac:dyDescent="0.15">
      <c r="A358" s="2">
        <v>357</v>
      </c>
      <c r="B358" t="s">
        <v>459</v>
      </c>
      <c r="C358" s="2" t="s">
        <v>358</v>
      </c>
      <c r="D358" s="1" t="s">
        <v>2</v>
      </c>
      <c r="E358" s="14" t="s">
        <v>371</v>
      </c>
      <c r="F358" s="6">
        <v>1400</v>
      </c>
      <c r="G358">
        <v>2018.02</v>
      </c>
      <c r="H358" s="6">
        <v>1400</v>
      </c>
      <c r="I358">
        <f t="shared" si="59"/>
        <v>140</v>
      </c>
      <c r="J358" s="7">
        <f t="shared" si="62"/>
        <v>1540</v>
      </c>
      <c r="K358" s="23">
        <f>(H358/F358)</f>
        <v>1</v>
      </c>
      <c r="P358" s="7"/>
    </row>
    <row r="359" spans="1:16" x14ac:dyDescent="0.15">
      <c r="A359" s="2">
        <v>358</v>
      </c>
      <c r="B359" t="s">
        <v>463</v>
      </c>
      <c r="C359" s="2" t="s">
        <v>364</v>
      </c>
      <c r="D359" s="1" t="s">
        <v>2</v>
      </c>
      <c r="E359" s="14">
        <v>200</v>
      </c>
      <c r="F359" s="6">
        <v>3600</v>
      </c>
      <c r="G359">
        <v>2018.05</v>
      </c>
      <c r="H359" s="6">
        <v>3600</v>
      </c>
      <c r="I359">
        <f t="shared" si="59"/>
        <v>360</v>
      </c>
      <c r="J359" s="7">
        <f t="shared" si="62"/>
        <v>3960</v>
      </c>
      <c r="K359" s="23">
        <f>(H359/F359)</f>
        <v>1</v>
      </c>
      <c r="P359" s="7"/>
    </row>
    <row r="360" spans="1:16" x14ac:dyDescent="0.15">
      <c r="A360" s="2">
        <v>359</v>
      </c>
      <c r="B360" t="s">
        <v>458</v>
      </c>
      <c r="C360" s="2" t="s">
        <v>362</v>
      </c>
      <c r="D360" s="9" t="s">
        <v>22</v>
      </c>
      <c r="E360" s="14">
        <v>346</v>
      </c>
      <c r="F360" s="6">
        <v>4000</v>
      </c>
      <c r="G360">
        <v>2018.02</v>
      </c>
      <c r="H360" s="6">
        <v>4000</v>
      </c>
      <c r="I360">
        <f t="shared" si="59"/>
        <v>400</v>
      </c>
      <c r="J360" s="7">
        <f t="shared" si="62"/>
        <v>4400</v>
      </c>
      <c r="K360" s="23">
        <f>(H360/F360)</f>
        <v>1</v>
      </c>
    </row>
    <row r="361" spans="1:16" x14ac:dyDescent="0.15">
      <c r="A361" s="2">
        <v>360</v>
      </c>
      <c r="B361" t="s">
        <v>464</v>
      </c>
      <c r="C361" s="2" t="s">
        <v>362</v>
      </c>
      <c r="D361" s="9" t="s">
        <v>22</v>
      </c>
      <c r="E361" s="14" t="s">
        <v>371</v>
      </c>
      <c r="F361" s="6">
        <v>3000</v>
      </c>
      <c r="G361">
        <v>2018.06</v>
      </c>
      <c r="H361" s="6">
        <v>3000</v>
      </c>
      <c r="I361">
        <f t="shared" si="59"/>
        <v>300</v>
      </c>
      <c r="J361" s="7">
        <f t="shared" si="62"/>
        <v>3300</v>
      </c>
      <c r="K361" s="23">
        <f>(H361/F361)</f>
        <v>1</v>
      </c>
    </row>
    <row r="362" spans="1:16" x14ac:dyDescent="0.15">
      <c r="A362" s="2">
        <v>361</v>
      </c>
      <c r="B362" t="s">
        <v>473</v>
      </c>
      <c r="C362" s="2" t="s">
        <v>364</v>
      </c>
      <c r="D362" s="11" t="s">
        <v>123</v>
      </c>
      <c r="E362" s="14" t="s">
        <v>371</v>
      </c>
      <c r="F362" s="6">
        <v>4800</v>
      </c>
      <c r="G362">
        <v>2018.08</v>
      </c>
      <c r="H362" s="6">
        <v>4800</v>
      </c>
      <c r="I362">
        <f t="shared" si="59"/>
        <v>480</v>
      </c>
      <c r="J362" s="7">
        <f t="shared" ref="J362" si="63">H362+I362</f>
        <v>5280</v>
      </c>
      <c r="K362" s="23">
        <f>(H362/F362)</f>
        <v>1</v>
      </c>
    </row>
    <row r="363" spans="1:16" x14ac:dyDescent="0.15">
      <c r="A363" s="2">
        <v>362</v>
      </c>
      <c r="B363" t="s">
        <v>465</v>
      </c>
      <c r="C363" s="2" t="s">
        <v>362</v>
      </c>
      <c r="D363" s="2" t="s">
        <v>277</v>
      </c>
      <c r="E363" s="14">
        <v>279</v>
      </c>
      <c r="F363" s="6">
        <v>3800</v>
      </c>
      <c r="G363">
        <v>2018.07</v>
      </c>
      <c r="H363" s="6">
        <v>4600</v>
      </c>
      <c r="I363">
        <f t="shared" si="59"/>
        <v>460</v>
      </c>
      <c r="J363" s="7">
        <f t="shared" ref="J363:J365" si="64">H363+I363</f>
        <v>5060</v>
      </c>
      <c r="K363" s="23">
        <f t="shared" ref="K363" si="65">(H363/F363)</f>
        <v>1.2105263157894737</v>
      </c>
    </row>
    <row r="364" spans="1:16" x14ac:dyDescent="0.15">
      <c r="A364" s="2">
        <v>363</v>
      </c>
      <c r="B364" t="s">
        <v>466</v>
      </c>
      <c r="C364" s="2" t="s">
        <v>359</v>
      </c>
      <c r="D364" s="8" t="s">
        <v>21</v>
      </c>
      <c r="E364" s="14" t="s">
        <v>371</v>
      </c>
      <c r="F364" s="6">
        <v>3500</v>
      </c>
      <c r="G364">
        <v>2018.12</v>
      </c>
      <c r="H364" s="6">
        <v>3500</v>
      </c>
      <c r="I364">
        <f t="shared" si="59"/>
        <v>350</v>
      </c>
      <c r="J364" s="7">
        <f t="shared" si="64"/>
        <v>3850</v>
      </c>
      <c r="K364" s="23">
        <f>(H364/F364)</f>
        <v>1</v>
      </c>
    </row>
    <row r="365" spans="1:16" x14ac:dyDescent="0.15">
      <c r="A365" s="2">
        <v>364</v>
      </c>
      <c r="B365" t="s">
        <v>468</v>
      </c>
      <c r="C365" s="2" t="s">
        <v>362</v>
      </c>
      <c r="D365" s="1" t="s">
        <v>2</v>
      </c>
      <c r="E365" s="14">
        <v>248</v>
      </c>
      <c r="F365" s="6">
        <v>2500</v>
      </c>
      <c r="G365">
        <v>2019.02</v>
      </c>
      <c r="H365" s="6">
        <v>3600</v>
      </c>
      <c r="I365">
        <f t="shared" si="59"/>
        <v>360</v>
      </c>
      <c r="J365" s="7">
        <f t="shared" si="64"/>
        <v>3960</v>
      </c>
      <c r="K365" s="23">
        <f t="shared" ref="K365" si="66">(H365/F365)</f>
        <v>1.44</v>
      </c>
    </row>
    <row r="366" spans="1:16" x14ac:dyDescent="0.15">
      <c r="A366" s="2">
        <v>365</v>
      </c>
      <c r="B366" t="s">
        <v>467</v>
      </c>
      <c r="C366" s="2" t="s">
        <v>362</v>
      </c>
      <c r="D366" s="13" t="s">
        <v>75</v>
      </c>
      <c r="E366" s="14" t="s">
        <v>371</v>
      </c>
      <c r="F366" s="6">
        <v>4200</v>
      </c>
      <c r="G366">
        <v>2019.01</v>
      </c>
      <c r="H366" s="6">
        <v>4200</v>
      </c>
      <c r="I366">
        <f t="shared" si="59"/>
        <v>420</v>
      </c>
      <c r="J366" s="7">
        <f t="shared" ref="J366" si="67">H366+I366</f>
        <v>4620</v>
      </c>
      <c r="K366" s="23">
        <f>(H366/F366)</f>
        <v>1</v>
      </c>
    </row>
    <row r="367" spans="1:16" x14ac:dyDescent="0.15">
      <c r="A367" s="2">
        <v>366</v>
      </c>
      <c r="B367" t="s">
        <v>476</v>
      </c>
      <c r="C367" s="2" t="s">
        <v>362</v>
      </c>
      <c r="D367" s="4" t="s">
        <v>10</v>
      </c>
      <c r="E367" s="14">
        <v>350</v>
      </c>
      <c r="F367" s="6">
        <v>4200</v>
      </c>
      <c r="G367">
        <v>2019.06</v>
      </c>
      <c r="H367" s="6">
        <v>4200</v>
      </c>
      <c r="I367">
        <f t="shared" si="59"/>
        <v>420</v>
      </c>
      <c r="J367" s="7">
        <f t="shared" ref="J367:J369" si="68">H367+I367</f>
        <v>4620</v>
      </c>
      <c r="K367" s="23">
        <f t="shared" ref="K367:K369" si="69">(H367/F367)</f>
        <v>1</v>
      </c>
      <c r="N367" t="s">
        <v>478</v>
      </c>
    </row>
    <row r="368" spans="1:16" x14ac:dyDescent="0.15">
      <c r="A368" s="2">
        <v>367</v>
      </c>
      <c r="B368" t="s">
        <v>475</v>
      </c>
      <c r="C368" s="2" t="s">
        <v>364</v>
      </c>
      <c r="D368" s="1" t="s">
        <v>2</v>
      </c>
      <c r="E368" s="14" t="s">
        <v>371</v>
      </c>
      <c r="F368" s="6">
        <v>4800</v>
      </c>
      <c r="G368">
        <v>2019.07</v>
      </c>
      <c r="H368" s="6">
        <v>4800</v>
      </c>
      <c r="I368">
        <f t="shared" si="59"/>
        <v>480</v>
      </c>
      <c r="J368" s="7">
        <f t="shared" si="68"/>
        <v>5280</v>
      </c>
      <c r="K368" s="23">
        <f t="shared" si="69"/>
        <v>1</v>
      </c>
    </row>
    <row r="369" spans="1:14" x14ac:dyDescent="0.15">
      <c r="A369" s="2">
        <v>368</v>
      </c>
      <c r="B369" t="s">
        <v>471</v>
      </c>
      <c r="C369" s="2" t="s">
        <v>359</v>
      </c>
      <c r="D369" s="11" t="s">
        <v>123</v>
      </c>
      <c r="E369" s="14">
        <v>275</v>
      </c>
      <c r="F369" s="6">
        <v>3400</v>
      </c>
      <c r="G369" s="18" t="s">
        <v>474</v>
      </c>
      <c r="H369" s="6">
        <v>3400</v>
      </c>
      <c r="I369">
        <f t="shared" si="59"/>
        <v>340</v>
      </c>
      <c r="J369" s="7">
        <f t="shared" si="68"/>
        <v>3740</v>
      </c>
      <c r="K369" s="23">
        <f t="shared" si="69"/>
        <v>1</v>
      </c>
      <c r="N369" s="12" t="s">
        <v>477</v>
      </c>
    </row>
    <row r="370" spans="1:14" x14ac:dyDescent="0.15">
      <c r="A370" s="2">
        <v>369</v>
      </c>
      <c r="B370" t="s">
        <v>469</v>
      </c>
      <c r="C370" s="2" t="s">
        <v>362</v>
      </c>
      <c r="D370" s="1" t="s">
        <v>2</v>
      </c>
      <c r="E370" s="14" t="s">
        <v>371</v>
      </c>
      <c r="F370" s="6">
        <v>3000</v>
      </c>
      <c r="G370">
        <v>2019.01</v>
      </c>
      <c r="H370" s="6">
        <v>3000</v>
      </c>
      <c r="I370">
        <f t="shared" si="59"/>
        <v>300</v>
      </c>
      <c r="J370" s="7">
        <f t="shared" ref="J370" si="70">H370+I370</f>
        <v>3300</v>
      </c>
      <c r="K370" s="23">
        <f>(H370/F370)</f>
        <v>1</v>
      </c>
    </row>
    <row r="371" spans="1:14" x14ac:dyDescent="0.15">
      <c r="A371" s="2">
        <v>370</v>
      </c>
      <c r="B371" t="s">
        <v>483</v>
      </c>
      <c r="C371" s="2" t="s">
        <v>362</v>
      </c>
      <c r="D371" s="1" t="s">
        <v>2</v>
      </c>
      <c r="E371" s="14" t="s">
        <v>371</v>
      </c>
      <c r="F371" s="6">
        <v>3000</v>
      </c>
      <c r="G371">
        <v>2020.11</v>
      </c>
      <c r="H371" s="6">
        <v>3000</v>
      </c>
      <c r="I371">
        <f t="shared" ref="I371" si="71">H371*0.1</f>
        <v>300</v>
      </c>
      <c r="J371" s="7">
        <f t="shared" ref="J371" si="72">H371+I371</f>
        <v>3300</v>
      </c>
      <c r="K371" s="23">
        <f>(H371/F371)</f>
        <v>1</v>
      </c>
    </row>
    <row r="372" spans="1:14" x14ac:dyDescent="0.15">
      <c r="A372" s="2">
        <v>371</v>
      </c>
      <c r="B372" t="s">
        <v>479</v>
      </c>
      <c r="C372" s="2" t="s">
        <v>358</v>
      </c>
      <c r="D372" s="1" t="s">
        <v>2</v>
      </c>
      <c r="E372" s="14" t="s">
        <v>371</v>
      </c>
      <c r="F372" s="6">
        <v>1600</v>
      </c>
      <c r="G372">
        <v>2020.02</v>
      </c>
      <c r="H372" s="6">
        <v>1600</v>
      </c>
      <c r="I372">
        <f t="shared" ref="I372:I378" si="73">H372*0.1</f>
        <v>160</v>
      </c>
      <c r="J372" s="7">
        <f t="shared" ref="J372" si="74">H372+I372</f>
        <v>1760</v>
      </c>
      <c r="K372" s="23">
        <f>(H372/F372)</f>
        <v>1</v>
      </c>
    </row>
    <row r="373" spans="1:14" x14ac:dyDescent="0.15">
      <c r="A373" s="2">
        <v>372</v>
      </c>
      <c r="B373" t="s">
        <v>480</v>
      </c>
      <c r="C373" s="2" t="s">
        <v>362</v>
      </c>
      <c r="D373" s="8" t="s">
        <v>21</v>
      </c>
      <c r="E373" s="14" t="s">
        <v>371</v>
      </c>
      <c r="F373" s="6">
        <v>4300</v>
      </c>
      <c r="G373">
        <v>2020.06</v>
      </c>
      <c r="H373" s="6">
        <v>4300</v>
      </c>
      <c r="I373">
        <f t="shared" si="73"/>
        <v>430</v>
      </c>
      <c r="J373" s="7">
        <f t="shared" ref="J373:J378" si="75">H373+I373</f>
        <v>4730</v>
      </c>
      <c r="K373" s="23">
        <f>(H373/F373)</f>
        <v>1</v>
      </c>
    </row>
    <row r="374" spans="1:14" x14ac:dyDescent="0.15">
      <c r="A374" s="2">
        <v>373</v>
      </c>
      <c r="B374" t="s">
        <v>481</v>
      </c>
      <c r="C374" s="2" t="s">
        <v>362</v>
      </c>
      <c r="D374" s="17" t="s">
        <v>280</v>
      </c>
      <c r="E374" s="14" t="s">
        <v>371</v>
      </c>
      <c r="F374" s="6">
        <v>2800</v>
      </c>
      <c r="G374">
        <v>2020.03</v>
      </c>
      <c r="H374" s="6">
        <v>2800</v>
      </c>
      <c r="I374">
        <f t="shared" si="73"/>
        <v>280</v>
      </c>
      <c r="J374" s="7">
        <f t="shared" si="75"/>
        <v>3080</v>
      </c>
      <c r="K374" s="23">
        <f>(H374/F374)</f>
        <v>1</v>
      </c>
    </row>
    <row r="375" spans="1:14" x14ac:dyDescent="0.15">
      <c r="A375" s="2">
        <v>374</v>
      </c>
      <c r="B375" t="s">
        <v>484</v>
      </c>
      <c r="C375" s="2" t="s">
        <v>362</v>
      </c>
      <c r="D375" s="1" t="s">
        <v>2</v>
      </c>
      <c r="E375" s="14" t="s">
        <v>371</v>
      </c>
      <c r="F375" s="6">
        <v>4000</v>
      </c>
      <c r="G375">
        <v>2020.12</v>
      </c>
      <c r="H375" s="6">
        <v>4000</v>
      </c>
      <c r="I375">
        <f t="shared" si="73"/>
        <v>400</v>
      </c>
      <c r="J375" s="7">
        <f t="shared" si="75"/>
        <v>4400</v>
      </c>
      <c r="K375" s="23">
        <f t="shared" ref="K375:K378" si="76">(H375/F375)</f>
        <v>1</v>
      </c>
    </row>
    <row r="376" spans="1:14" x14ac:dyDescent="0.15">
      <c r="A376" s="2">
        <v>375</v>
      </c>
      <c r="B376" t="s">
        <v>488</v>
      </c>
      <c r="C376" s="2" t="s">
        <v>362</v>
      </c>
      <c r="D376" s="8" t="s">
        <v>21</v>
      </c>
      <c r="E376" s="14">
        <v>372</v>
      </c>
      <c r="F376" s="39">
        <v>4500</v>
      </c>
      <c r="G376">
        <v>2022.03</v>
      </c>
      <c r="H376" s="6">
        <v>4500</v>
      </c>
      <c r="I376">
        <f t="shared" si="73"/>
        <v>450</v>
      </c>
      <c r="J376" s="7">
        <f t="shared" si="75"/>
        <v>4950</v>
      </c>
      <c r="K376" s="23">
        <f t="shared" si="76"/>
        <v>1</v>
      </c>
    </row>
    <row r="377" spans="1:14" x14ac:dyDescent="0.15">
      <c r="A377" s="2">
        <v>376</v>
      </c>
      <c r="B377" t="s">
        <v>487</v>
      </c>
      <c r="C377" s="2" t="s">
        <v>362</v>
      </c>
      <c r="D377" s="9" t="s">
        <v>22</v>
      </c>
      <c r="E377" s="14" t="s">
        <v>371</v>
      </c>
      <c r="F377" s="39">
        <v>3200</v>
      </c>
      <c r="G377">
        <v>2021.12</v>
      </c>
      <c r="H377" s="6">
        <v>3200</v>
      </c>
      <c r="I377">
        <f t="shared" si="73"/>
        <v>320</v>
      </c>
      <c r="J377" s="7">
        <f t="shared" si="75"/>
        <v>3520</v>
      </c>
      <c r="K377" s="23">
        <f t="shared" si="76"/>
        <v>1</v>
      </c>
    </row>
    <row r="378" spans="1:14" x14ac:dyDescent="0.15">
      <c r="A378" s="2">
        <v>377</v>
      </c>
      <c r="B378" t="s">
        <v>486</v>
      </c>
      <c r="C378" s="2" t="s">
        <v>359</v>
      </c>
      <c r="D378" s="1" t="s">
        <v>2</v>
      </c>
      <c r="E378" s="14" t="s">
        <v>371</v>
      </c>
      <c r="F378" s="39">
        <v>2300</v>
      </c>
      <c r="G378">
        <v>2021.05</v>
      </c>
      <c r="H378" s="6">
        <v>2300</v>
      </c>
      <c r="I378">
        <f t="shared" si="73"/>
        <v>230</v>
      </c>
      <c r="J378" s="7">
        <f t="shared" si="75"/>
        <v>2530</v>
      </c>
      <c r="K378" s="23">
        <f t="shared" si="76"/>
        <v>1</v>
      </c>
    </row>
    <row r="379" spans="1:14" x14ac:dyDescent="0.15">
      <c r="A379" s="2">
        <v>378</v>
      </c>
      <c r="B379" t="s">
        <v>485</v>
      </c>
      <c r="C379" s="2" t="s">
        <v>362</v>
      </c>
      <c r="D379" s="1" t="s">
        <v>2</v>
      </c>
      <c r="E379" s="14">
        <v>374</v>
      </c>
      <c r="F379" s="39">
        <v>4200</v>
      </c>
      <c r="G379">
        <v>2021.07</v>
      </c>
      <c r="H379" s="6">
        <v>4200</v>
      </c>
      <c r="I379">
        <f t="shared" ref="I379:I388" si="77">H379*0.1</f>
        <v>420</v>
      </c>
      <c r="J379" s="7">
        <f t="shared" ref="J379:J388" si="78">H379+I379</f>
        <v>4620</v>
      </c>
      <c r="K379" s="23">
        <f t="shared" ref="K379:K388" si="79">(H379/F379)</f>
        <v>1</v>
      </c>
    </row>
    <row r="380" spans="1:14" x14ac:dyDescent="0.15">
      <c r="A380" s="2">
        <v>379</v>
      </c>
      <c r="B380" t="s">
        <v>489</v>
      </c>
      <c r="C380" s="2" t="s">
        <v>358</v>
      </c>
      <c r="D380" s="9" t="s">
        <v>22</v>
      </c>
      <c r="E380" s="14" t="s">
        <v>371</v>
      </c>
      <c r="F380" s="39">
        <v>1600</v>
      </c>
      <c r="G380">
        <v>2022.07</v>
      </c>
      <c r="H380" s="6">
        <v>1600</v>
      </c>
      <c r="I380">
        <f t="shared" si="77"/>
        <v>160</v>
      </c>
      <c r="J380" s="7">
        <f t="shared" si="78"/>
        <v>1760</v>
      </c>
      <c r="K380" s="23">
        <f t="shared" si="79"/>
        <v>1</v>
      </c>
    </row>
    <row r="381" spans="1:14" x14ac:dyDescent="0.15">
      <c r="A381" s="2">
        <v>380</v>
      </c>
      <c r="B381" t="s">
        <v>490</v>
      </c>
      <c r="C381" s="2" t="s">
        <v>362</v>
      </c>
      <c r="D381" s="4" t="s">
        <v>10</v>
      </c>
      <c r="E381" s="14" t="s">
        <v>371</v>
      </c>
      <c r="F381" s="39">
        <v>4300</v>
      </c>
      <c r="G381">
        <v>2022.11</v>
      </c>
      <c r="H381" s="6">
        <v>4300</v>
      </c>
      <c r="I381">
        <f t="shared" si="77"/>
        <v>430</v>
      </c>
      <c r="J381" s="7">
        <f t="shared" si="78"/>
        <v>4730</v>
      </c>
      <c r="K381" s="23">
        <f t="shared" si="79"/>
        <v>1</v>
      </c>
    </row>
    <row r="382" spans="1:14" x14ac:dyDescent="0.15">
      <c r="A382" s="2">
        <v>381</v>
      </c>
      <c r="B382" t="s">
        <v>491</v>
      </c>
      <c r="C382" s="2" t="s">
        <v>362</v>
      </c>
      <c r="D382" s="1" t="s">
        <v>2</v>
      </c>
      <c r="E382" s="14">
        <v>340</v>
      </c>
      <c r="F382" s="39">
        <v>4600</v>
      </c>
      <c r="G382">
        <v>2023.05</v>
      </c>
      <c r="H382" s="6">
        <v>4600</v>
      </c>
      <c r="I382">
        <f t="shared" si="77"/>
        <v>460</v>
      </c>
      <c r="J382" s="7">
        <f t="shared" si="78"/>
        <v>5060</v>
      </c>
      <c r="K382" s="23">
        <f t="shared" si="79"/>
        <v>1</v>
      </c>
    </row>
    <row r="383" spans="1:14" x14ac:dyDescent="0.15">
      <c r="A383" s="2">
        <v>382</v>
      </c>
      <c r="B383" t="s">
        <v>492</v>
      </c>
      <c r="C383" s="2" t="s">
        <v>358</v>
      </c>
      <c r="D383" s="1" t="s">
        <v>2</v>
      </c>
      <c r="E383" s="14" t="s">
        <v>371</v>
      </c>
      <c r="F383" s="39">
        <v>1600</v>
      </c>
      <c r="G383">
        <v>2023.06</v>
      </c>
      <c r="H383" s="6">
        <v>1600</v>
      </c>
      <c r="I383">
        <f t="shared" si="77"/>
        <v>160</v>
      </c>
      <c r="J383" s="7">
        <f t="shared" si="78"/>
        <v>1760</v>
      </c>
      <c r="K383" s="23">
        <f t="shared" si="79"/>
        <v>1</v>
      </c>
    </row>
    <row r="384" spans="1:14" x14ac:dyDescent="0.15">
      <c r="A384" s="2">
        <v>383</v>
      </c>
      <c r="B384" t="s">
        <v>493</v>
      </c>
      <c r="C384" s="2" t="s">
        <v>359</v>
      </c>
      <c r="D384" s="11" t="s">
        <v>123</v>
      </c>
      <c r="E384" s="14">
        <v>361</v>
      </c>
      <c r="F384" s="39">
        <v>5200</v>
      </c>
      <c r="G384">
        <v>2023.07</v>
      </c>
      <c r="H384" s="6">
        <v>5200</v>
      </c>
      <c r="I384">
        <f t="shared" si="77"/>
        <v>520</v>
      </c>
      <c r="J384" s="7">
        <f t="shared" si="78"/>
        <v>5720</v>
      </c>
      <c r="K384" s="23">
        <f t="shared" si="79"/>
        <v>1</v>
      </c>
    </row>
    <row r="385" spans="1:11" x14ac:dyDescent="0.15">
      <c r="A385" s="2">
        <v>384</v>
      </c>
      <c r="B385" t="s">
        <v>494</v>
      </c>
      <c r="C385" s="2" t="s">
        <v>452</v>
      </c>
      <c r="D385" s="1" t="s">
        <v>2</v>
      </c>
      <c r="E385" s="14" t="s">
        <v>371</v>
      </c>
      <c r="F385" s="39">
        <v>2300</v>
      </c>
      <c r="G385">
        <v>2024.07</v>
      </c>
      <c r="H385" s="6">
        <v>2300</v>
      </c>
      <c r="I385">
        <f t="shared" si="77"/>
        <v>230</v>
      </c>
      <c r="J385" s="7">
        <f t="shared" si="78"/>
        <v>2530</v>
      </c>
      <c r="K385" s="23">
        <f t="shared" si="79"/>
        <v>1</v>
      </c>
    </row>
    <row r="386" spans="1:11" x14ac:dyDescent="0.15">
      <c r="A386" s="2">
        <v>385</v>
      </c>
      <c r="B386" s="15" t="s">
        <v>498</v>
      </c>
      <c r="C386" s="2" t="s">
        <v>363</v>
      </c>
      <c r="D386" s="10" t="s">
        <v>27</v>
      </c>
      <c r="E386" s="14" t="s">
        <v>371</v>
      </c>
      <c r="F386" s="39">
        <v>1200</v>
      </c>
      <c r="G386" s="18" t="s">
        <v>499</v>
      </c>
      <c r="H386" s="6">
        <v>1200</v>
      </c>
      <c r="I386">
        <f t="shared" si="77"/>
        <v>120</v>
      </c>
      <c r="J386" s="7">
        <f t="shared" si="78"/>
        <v>1320</v>
      </c>
      <c r="K386" s="23">
        <f t="shared" si="79"/>
        <v>1</v>
      </c>
    </row>
    <row r="387" spans="1:11" x14ac:dyDescent="0.15">
      <c r="A387" s="2">
        <v>386</v>
      </c>
      <c r="B387" t="s">
        <v>497</v>
      </c>
      <c r="C387" s="2" t="s">
        <v>358</v>
      </c>
      <c r="D387" s="1" t="s">
        <v>2</v>
      </c>
      <c r="E387" s="14" t="s">
        <v>371</v>
      </c>
      <c r="F387" s="39">
        <v>1700</v>
      </c>
      <c r="G387">
        <v>2024.07</v>
      </c>
      <c r="H387" s="6">
        <v>1700</v>
      </c>
      <c r="I387">
        <f t="shared" si="77"/>
        <v>170</v>
      </c>
      <c r="J387" s="7">
        <f t="shared" si="78"/>
        <v>1870</v>
      </c>
      <c r="K387" s="23">
        <f t="shared" si="79"/>
        <v>1</v>
      </c>
    </row>
    <row r="388" spans="1:11" x14ac:dyDescent="0.15">
      <c r="A388" s="2">
        <v>387</v>
      </c>
      <c r="B388" t="s">
        <v>500</v>
      </c>
      <c r="C388" s="2" t="s">
        <v>362</v>
      </c>
      <c r="D388" s="2" t="s">
        <v>69</v>
      </c>
      <c r="E388" s="2">
        <v>242</v>
      </c>
      <c r="F388" s="6">
        <v>5800</v>
      </c>
      <c r="G388">
        <v>2024.06</v>
      </c>
      <c r="H388" s="6">
        <v>5800</v>
      </c>
      <c r="I388">
        <f t="shared" si="77"/>
        <v>580</v>
      </c>
      <c r="J388" s="7">
        <f t="shared" si="78"/>
        <v>6380</v>
      </c>
      <c r="K388" s="23">
        <f t="shared" si="79"/>
        <v>1</v>
      </c>
    </row>
    <row r="389" spans="1:11" x14ac:dyDescent="0.15">
      <c r="A389" s="2">
        <v>388</v>
      </c>
      <c r="B389" t="s">
        <v>495</v>
      </c>
      <c r="C389" s="2" t="s">
        <v>362</v>
      </c>
      <c r="D389" s="1" t="s">
        <v>2</v>
      </c>
      <c r="E389" s="14" t="s">
        <v>371</v>
      </c>
      <c r="F389" s="39">
        <v>3200</v>
      </c>
      <c r="G389">
        <v>2024.11</v>
      </c>
      <c r="H389" s="6">
        <v>3200</v>
      </c>
      <c r="I389">
        <f t="shared" ref="I389" si="80">H389*0.1</f>
        <v>320</v>
      </c>
      <c r="J389" s="7">
        <f t="shared" ref="J389" si="81">H389+I389</f>
        <v>3520</v>
      </c>
      <c r="K389" s="23">
        <f t="shared" ref="K389" si="82">(H389/F389)</f>
        <v>1</v>
      </c>
    </row>
    <row r="390" spans="1:11" x14ac:dyDescent="0.15">
      <c r="A390" s="2">
        <v>389</v>
      </c>
      <c r="B390" t="s">
        <v>496</v>
      </c>
      <c r="C390" s="2" t="s">
        <v>362</v>
      </c>
      <c r="D390" s="17" t="s">
        <v>280</v>
      </c>
      <c r="E390" s="14" t="s">
        <v>371</v>
      </c>
      <c r="F390" s="39">
        <v>3200</v>
      </c>
      <c r="G390">
        <v>2025.05</v>
      </c>
      <c r="H390" s="39">
        <v>3200</v>
      </c>
      <c r="I390">
        <f t="shared" ref="I390" si="83">H390*0.1</f>
        <v>320</v>
      </c>
      <c r="J390" s="7">
        <f t="shared" ref="J390" si="84">H390+I390</f>
        <v>3520</v>
      </c>
      <c r="K390" s="23">
        <f t="shared" ref="K390" si="85">(H390/F390)</f>
        <v>1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タミヤMM35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h.ito</dc:creator>
  <cp:lastModifiedBy>伊藤均 伊藤均</cp:lastModifiedBy>
  <dcterms:created xsi:type="dcterms:W3CDTF">2017-06-30T02:14:19Z</dcterms:created>
  <dcterms:modified xsi:type="dcterms:W3CDTF">2025-05-31T23:10:42Z</dcterms:modified>
</cp:coreProperties>
</file>